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480" windowHeight="7530" tabRatio="765" firstSheet="1" activeTab="1"/>
  </bookViews>
  <sheets>
    <sheet name="лаборатория сравнение со старой" sheetId="1" state="hidden" r:id="rId1"/>
    <sheet name="общий прайс" sheetId="2" r:id="rId2"/>
    <sheet name="лаборатория " sheetId="3" r:id="rId3"/>
  </sheets>
  <definedNames>
    <definedName name="_xlnm._FilterDatabase" localSheetId="2" hidden="1">'лаборатория '!$B$1:$B$11</definedName>
    <definedName name="_xlnm.Print_Titles" localSheetId="0">'лаборатория сравнение со старой'!$10:$10</definedName>
    <definedName name="_xlnm.Print_Titles" localSheetId="1">'общий прайс'!$10:$10</definedName>
    <definedName name="_xlnm.Print_Area" localSheetId="2">'лаборатория '!$A$1:$D$455</definedName>
    <definedName name="_xlnm.Print_Area" localSheetId="1">'общий прайс'!$A$1:$D$524</definedName>
  </definedNames>
  <calcPr fullCalcOnLoad="1"/>
</workbook>
</file>

<file path=xl/sharedStrings.xml><?xml version="1.0" encoding="utf-8"?>
<sst xmlns="http://schemas.openxmlformats.org/spreadsheetml/2006/main" count="3484" uniqueCount="2090">
  <si>
    <t>№</t>
  </si>
  <si>
    <t>ТЕСТ</t>
  </si>
  <si>
    <t>Материал</t>
  </si>
  <si>
    <t>Рез-т</t>
  </si>
  <si>
    <t xml:space="preserve">Срок, дни </t>
  </si>
  <si>
    <t>Цена, тенге</t>
  </si>
  <si>
    <t>ГЕМАТОЛОГИЯ</t>
  </si>
  <si>
    <t>Клинический анализ крови с лейкоцитарной формулой (ОАК)</t>
  </si>
  <si>
    <t>кровь с ЭДТА</t>
  </si>
  <si>
    <t>кол.</t>
  </si>
  <si>
    <t>БИОХИМИЧЕСКИЕ ИССЛЕДОВАНИЯ КРОВИ</t>
  </si>
  <si>
    <t>Аланинаминотрансфераза (АЛТ)</t>
  </si>
  <si>
    <t>сыв.</t>
  </si>
  <si>
    <t>Аспартатаминотрансфераза (АСТ)</t>
  </si>
  <si>
    <t>Щелочная фосфатаза (ЩФ)</t>
  </si>
  <si>
    <t>Гаммаглютамилтрансфераза (ГГТП)</t>
  </si>
  <si>
    <t>Лактатдегидрогеназа (ЛДГ)</t>
  </si>
  <si>
    <t>Лактат</t>
  </si>
  <si>
    <t>α-амилаза (диастаза)</t>
  </si>
  <si>
    <t>Панкреатическая амилаза</t>
  </si>
  <si>
    <t>Липаза</t>
  </si>
  <si>
    <t>Креатинкиназа (КФК)</t>
  </si>
  <si>
    <t>Общий белок</t>
  </si>
  <si>
    <t>Альбумин</t>
  </si>
  <si>
    <t>Билирубин общий</t>
  </si>
  <si>
    <t>Билирубин прямой</t>
  </si>
  <si>
    <t>Мочевая кислота</t>
  </si>
  <si>
    <t>Мочевина</t>
  </si>
  <si>
    <t>Креатинин</t>
  </si>
  <si>
    <t>Глюкоза (сахар крови)</t>
  </si>
  <si>
    <t xml:space="preserve">Гликозилированный гемоглобин </t>
  </si>
  <si>
    <t>Триглицериды</t>
  </si>
  <si>
    <t>Холестерин общий</t>
  </si>
  <si>
    <t>Холестерин-ЛПВП</t>
  </si>
  <si>
    <t>Холестерин-ЛПНП</t>
  </si>
  <si>
    <t>Аполипопротеин А1</t>
  </si>
  <si>
    <t>Аполипопротеин В</t>
  </si>
  <si>
    <t>Кальций общий (Са)</t>
  </si>
  <si>
    <t>Магний (Мg)</t>
  </si>
  <si>
    <t>Фосфор неорганический</t>
  </si>
  <si>
    <t>Na/K/Са ионизированный</t>
  </si>
  <si>
    <t xml:space="preserve">Железо (Fe)  </t>
  </si>
  <si>
    <t xml:space="preserve">Трансферрин  </t>
  </si>
  <si>
    <t>Ферритин</t>
  </si>
  <si>
    <t>Церуллоплазмин (обмен меди)</t>
  </si>
  <si>
    <t xml:space="preserve">Латентная железосвязывающая способность сыворотки      </t>
  </si>
  <si>
    <t>Витамин В12</t>
  </si>
  <si>
    <t>Фолиевая кислота</t>
  </si>
  <si>
    <t>IgA (иммуноглобулин А)</t>
  </si>
  <si>
    <t>IgM (иммуноглобулин М)</t>
  </si>
  <si>
    <t>IgG (иммуноглобулин G)</t>
  </si>
  <si>
    <t>IgЕ (иммуноглобулин Е)</t>
  </si>
  <si>
    <t>С-реактивный белок</t>
  </si>
  <si>
    <t>С-реактивный белок Кардио (высокочувствительный)</t>
  </si>
  <si>
    <t>2-3</t>
  </si>
  <si>
    <t>С3 компонент комплемента</t>
  </si>
  <si>
    <t>С4 компонент комплемента</t>
  </si>
  <si>
    <t>Ревматоидный фактор (РФ)</t>
  </si>
  <si>
    <t>Антитела к циклическому цитруллинированному пептиду (АЦЦП, anti-CCP, маркер Ревматоидного артрита)</t>
  </si>
  <si>
    <t>кач.</t>
  </si>
  <si>
    <t>Антистрептолизин О (АСЛО)</t>
  </si>
  <si>
    <t>Белковые фракции (электрофорез белков)</t>
  </si>
  <si>
    <t>БИОХИМИЧЕСКИЕ ИССЛЕДОВАНИЯ МОЧИ</t>
  </si>
  <si>
    <t>моча</t>
  </si>
  <si>
    <t>Глюкоза (сахар)</t>
  </si>
  <si>
    <t>Кальций общий</t>
  </si>
  <si>
    <t>Магний</t>
  </si>
  <si>
    <t>Na/K/Cа ионизированный</t>
  </si>
  <si>
    <t>ОБЩЕКЛИНИЧЕСКИЕ ИССЛЕДОВАНИЯ</t>
  </si>
  <si>
    <t>Физико-химическое исследование мочи с микроскопией</t>
  </si>
  <si>
    <t>Анализ мочи по Нечипоренко</t>
  </si>
  <si>
    <t>Микроскопическое исследование отделяемого уретры</t>
  </si>
  <si>
    <t>соскоб из  уретры</t>
  </si>
  <si>
    <t>Определение желчного пигмента</t>
  </si>
  <si>
    <t>Мазок на степень чистоты</t>
  </si>
  <si>
    <t>соскоб из влагалища</t>
  </si>
  <si>
    <t>Исследование секрета предстательной железы</t>
  </si>
  <si>
    <t>секрет предстательной железы</t>
  </si>
  <si>
    <t>ГОРМОНЫ</t>
  </si>
  <si>
    <t xml:space="preserve">  (Электрохемилюминисцентный метод)</t>
  </si>
  <si>
    <t>ТТГ (тиреотропный гормон) ультрачувствительный</t>
  </si>
  <si>
    <t>Т3 (трийодтиронин) общий</t>
  </si>
  <si>
    <t>Т4 (тироксин) общий</t>
  </si>
  <si>
    <t>Т3 (трийодтиронин) свободный</t>
  </si>
  <si>
    <t>Т4 (тироксин) свободный</t>
  </si>
  <si>
    <t xml:space="preserve">Анти-ТГ (антитела к тиреоглобулину)  </t>
  </si>
  <si>
    <t>Антитела к рецепторам ТТГ</t>
  </si>
  <si>
    <t>Анти-ТПО (антитела к микросомальной тиреопероксидазе)</t>
  </si>
  <si>
    <t>Паратгормон</t>
  </si>
  <si>
    <t>ФСГ (фолликулостимулирующий гормон)</t>
  </si>
  <si>
    <t>ЛГ (лютеинизирующий гормон)</t>
  </si>
  <si>
    <t>ХГЧ (хорионический гонадотропин)</t>
  </si>
  <si>
    <t>Пролактин</t>
  </si>
  <si>
    <t>Эстрадиол</t>
  </si>
  <si>
    <t>Прогестерон</t>
  </si>
  <si>
    <t>Тестостерон</t>
  </si>
  <si>
    <t>ДГЭА-сульфат (дегидроэпиандростерон-сульфат)</t>
  </si>
  <si>
    <t>АКТГ (адренокортикотропный гормон)</t>
  </si>
  <si>
    <t xml:space="preserve">Кортизол </t>
  </si>
  <si>
    <t>Инсулин</t>
  </si>
  <si>
    <t>С-пептид</t>
  </si>
  <si>
    <t>Соматотропный гормон (Cоматотропин, СТГ, Гормон роста, Growth hormone, GH)</t>
  </si>
  <si>
    <t>ДИАГНОСТИКА АУТОИММУНЫХ ЗАБОЛЕВАНИЙ</t>
  </si>
  <si>
    <t>Суммарные антиядерные антитела скрининг (ANA screen)</t>
  </si>
  <si>
    <t>7-10</t>
  </si>
  <si>
    <t>Антифосфолипидный скрининг (IgM/IgG)</t>
  </si>
  <si>
    <t>Антинейтрофильные цитоплазматические антитела класса IgG (ANCA combi)</t>
  </si>
  <si>
    <t>Экстрагируемые ядерные антитела (ENA screen)</t>
  </si>
  <si>
    <t>Антитела к гистонам (Anti Hyston)</t>
  </si>
  <si>
    <t>Антимитохондриальные антитела (AMA-M2)</t>
  </si>
  <si>
    <t>ДИАГНОСТИКА БЕСПЛОДИЯ</t>
  </si>
  <si>
    <t>Антиспермальные антитела в крови</t>
  </si>
  <si>
    <t>Анти-Мюллеров гормон (АМГ, AMH, anti-Mullerian hormone)</t>
  </si>
  <si>
    <t>ОНКОМАРКЕРЫ</t>
  </si>
  <si>
    <t>АФП - альфафетопротеин (печень, яичники)</t>
  </si>
  <si>
    <t>РЭА (кишечник)</t>
  </si>
  <si>
    <t>Антиген CA 19-9 (желудок, поджелудочная железа)</t>
  </si>
  <si>
    <t>Антиген СА 125 (яичники)</t>
  </si>
  <si>
    <t>ПСА (простатоспецифический антиген) общий (чувствит.)</t>
  </si>
  <si>
    <t>ПСА (простатоспецифический антиген) свободный</t>
  </si>
  <si>
    <t>Антиген CA 72-4 (желудок, яичники)</t>
  </si>
  <si>
    <t>Антиген CA 15-3 (молочная железа)</t>
  </si>
  <si>
    <t>Тиреоглобулин (щитовидная железа)</t>
  </si>
  <si>
    <t>CYFRA  (легкие, мочевой пузырь)</t>
  </si>
  <si>
    <t>Нейрон-специфическая енолаза (центральная и периферическая нервная система, легкие, эндокринная система)</t>
  </si>
  <si>
    <t>S100 (меланома, головной мозг)</t>
  </si>
  <si>
    <t>МАРКЕРЫ ОБМЕНА КОСТНОЙ ТКАНИ</t>
  </si>
  <si>
    <t>Beta-Cross laps</t>
  </si>
  <si>
    <t>Остеокальцин</t>
  </si>
  <si>
    <t>МАРКЕРЫ СЕПСИСА</t>
  </si>
  <si>
    <t xml:space="preserve">Прокальцитонин (ПКТ, PCT) </t>
  </si>
  <si>
    <t>ПРЕНАТАЛЬНЫЙ СКРИНИГ</t>
  </si>
  <si>
    <t xml:space="preserve">Пренатальный скрининг трисомий 1 триместра беременности PRISCA-1 (биохимический скрининг 1 триместра беременности, «двойной тест» 1 триместра) </t>
  </si>
  <si>
    <t xml:space="preserve">Пренатальный скрининг трисомий 2 триместра беременности PRISCA-2 (биохимический скрининг 2 триместра беременности, «тройной тест» 2 триместра) </t>
  </si>
  <si>
    <t>Anti-HAV IgM (гепатита А)</t>
  </si>
  <si>
    <t>HBsAg (V2) (гепатит В - поверхностный или австралийский антиген)</t>
  </si>
  <si>
    <t>Anti-HCV (гепатит С)</t>
  </si>
  <si>
    <t>Anti-Rub IgG (антитела класса IgG к вирусу краснухи)</t>
  </si>
  <si>
    <t>Anti-Rub IgМ (антитела класса IgМ к вирусу краснухи)</t>
  </si>
  <si>
    <t>Anti-Toxo IgM (антитела класса IgM к Toxoplasma gondii)</t>
  </si>
  <si>
    <t>Anti-Toxo IgG (антитела класса IgG к Toxoplasma gondii)</t>
  </si>
  <si>
    <t>Anti-CMV-IgG (антитела класса IgG к Цитомегаловирусу)</t>
  </si>
  <si>
    <t>Anti-CMV-IgM (антитела класса IgМ к Цитомегаловирусу)</t>
  </si>
  <si>
    <t>Helicobacter Pylori IgG (антитела класса IgG к Helicobacter pylori)</t>
  </si>
  <si>
    <t>СИФИЛИС</t>
  </si>
  <si>
    <t>Микрореакция</t>
  </si>
  <si>
    <t>КОАГУЛОГИЧЕСКИЕ ИССЛЕДОВАНИЯ</t>
  </si>
  <si>
    <t>ПВ-по-МНО</t>
  </si>
  <si>
    <t>цитрат Na</t>
  </si>
  <si>
    <t>Фибриноген</t>
  </si>
  <si>
    <t>АЧТВ</t>
  </si>
  <si>
    <t>ТВ</t>
  </si>
  <si>
    <t xml:space="preserve">Протромбиновое время </t>
  </si>
  <si>
    <t>Протромбиновый индекс</t>
  </si>
  <si>
    <t>Волчаночный антикоагулянт (Антифосфолипидный синдром)</t>
  </si>
  <si>
    <t>СЕРОЛОГИЧЕСКИЕ МАРКЕРЫ ИНФЕКЦИЙ (ИФА)</t>
  </si>
  <si>
    <t>Аскаридоз IgG</t>
  </si>
  <si>
    <t>Эхинококкоз IgG</t>
  </si>
  <si>
    <t>Лямблиоз IgG</t>
  </si>
  <si>
    <t>Описторхоз IgG</t>
  </si>
  <si>
    <t>Микоплазмоз IgA</t>
  </si>
  <si>
    <t>Микоплазмоз IgG</t>
  </si>
  <si>
    <t>Микоплазмоз IgМ</t>
  </si>
  <si>
    <t>Уреаплазмоз IgA</t>
  </si>
  <si>
    <t>Уреаплазмоз IgG</t>
  </si>
  <si>
    <t>Уреаплазмоз IgМ</t>
  </si>
  <si>
    <t>Трихомониаз IgG</t>
  </si>
  <si>
    <t>Трихомониаз IgМ</t>
  </si>
  <si>
    <t>Хламидиоз IgG</t>
  </si>
  <si>
    <t>Хламидиоз IgM</t>
  </si>
  <si>
    <t>Листериоз IgG</t>
  </si>
  <si>
    <t>Бруцеллез IgА</t>
  </si>
  <si>
    <t>Бруцеллез IgG</t>
  </si>
  <si>
    <t>ПЦР в режиме реального времени (анализатор Rotor-Gene™ 6000)</t>
  </si>
  <si>
    <t>Хламидиоз (Chlamydia trachomatis)</t>
  </si>
  <si>
    <t>соскоб</t>
  </si>
  <si>
    <t>Микоплазмоз (Mycoplasma genitalium)</t>
  </si>
  <si>
    <t>Уреаплазмоз (Ureaplasma species)</t>
  </si>
  <si>
    <t>Гарднереллез (Gardnerella vaginalis)</t>
  </si>
  <si>
    <t>Трихомониаз (Trichomonas vaginalis)</t>
  </si>
  <si>
    <t>Кандидоз (Candida albicans)</t>
  </si>
  <si>
    <t>Токсоплазмоз (Toxoplasma gondii) в крови</t>
  </si>
  <si>
    <t>Цитомегаловирус (CMV) в крови</t>
  </si>
  <si>
    <t>Цитомегаловирус (CMV)</t>
  </si>
  <si>
    <t>Герпес I, II типы (HSV I,II)</t>
  </si>
  <si>
    <t>Гонорея (Neisseria gonorrhoeae)</t>
  </si>
  <si>
    <t>Вирус папилломы человека 16-18 (качественный)</t>
  </si>
  <si>
    <t>Вирус папилломы человека 16-18 (количественный)</t>
  </si>
  <si>
    <t>Вирус папилломы человека (генотипирование 16, 18, 31, 33, 35, 39, 45, 51, 52, 56, 58, 59 типов)</t>
  </si>
  <si>
    <t>Вирус гепатита В (качественный)</t>
  </si>
  <si>
    <t>Вирус гепатита В (количественный)</t>
  </si>
  <si>
    <t>Вирус гепатита С (качественный)</t>
  </si>
  <si>
    <t>Вирус гепатита C (количественный)</t>
  </si>
  <si>
    <t>Вирус гепатита C (генотипирование)</t>
  </si>
  <si>
    <t>Лямблиоз IgМ</t>
  </si>
  <si>
    <t>Описторхоз IgМ</t>
  </si>
  <si>
    <t>Токсокароз IgG</t>
  </si>
  <si>
    <t>Трихинеллез IgG</t>
  </si>
  <si>
    <t>Сифилис (Суммарные антитела к Treponema pallidum)</t>
  </si>
  <si>
    <t>2</t>
  </si>
  <si>
    <t>КАРДИОСПЕЦИФИЧНЫЕ БЕЛКИ И МАРКEРЫ РИСКА СЕРДЕЧНО-СОСУДИСТЫХ ЗАБОЛЕВАНИЙ</t>
  </si>
  <si>
    <t>Натриуретического гормона (В-типа) N-концевой пропептид (NT-proBNP, N-terminal pro-brain natriuretic peptide, pro-B-type natriuretic peptide)</t>
  </si>
  <si>
    <t>17-ОН Прогестерон (17-ОП)</t>
  </si>
  <si>
    <t>Гомоцистеин</t>
  </si>
  <si>
    <t>4</t>
  </si>
  <si>
    <t>4-5</t>
  </si>
  <si>
    <t>7</t>
  </si>
  <si>
    <t>1</t>
  </si>
  <si>
    <t>4-+5</t>
  </si>
  <si>
    <r>
      <t xml:space="preserve">Глобулин, связывающий половые гормоны (ГСПГ, Sex hormone-binding globulin) </t>
    </r>
    <r>
      <rPr>
        <i/>
        <sz val="10"/>
        <rFont val="Calibri"/>
        <family val="2"/>
      </rPr>
      <t>Индекс свободного тестостерона при одновременном заказе Тестостерона и ГСПГ расчитывается бесплатно</t>
    </r>
  </si>
  <si>
    <t>УТВЕРЖДАЮ</t>
  </si>
  <si>
    <t>Генеральный  директор</t>
  </si>
  <si>
    <t>ТОО "Медицинский центр ХАК"</t>
  </si>
  <si>
    <t>_________________ Педан П.О.</t>
  </si>
  <si>
    <t>ПРАЙС-ЛИСТ НА ЛАБОРАТОРНЫЕ УСЛУГИ 
ТОО "Медицинский центр ХАК" филиал г. Талдыкорган</t>
  </si>
  <si>
    <t>ОЗНАКОМЛЕНЫ:</t>
  </si>
  <si>
    <t>________________________</t>
  </si>
  <si>
    <t>Цой Р.В.</t>
  </si>
  <si>
    <t>Носачева Е.В.</t>
  </si>
  <si>
    <t>Стрижакова Е.А.</t>
  </si>
  <si>
    <t>Джанакбаева Г.Н.</t>
  </si>
  <si>
    <t>Краткое описание услуги</t>
  </si>
  <si>
    <t>Ед. измерения</t>
  </si>
  <si>
    <t>Цена за единицу, 
тенге</t>
  </si>
  <si>
    <t>1.    СТАЦИОНАР</t>
  </si>
  <si>
    <t>1.1</t>
  </si>
  <si>
    <t>1 койко-день</t>
  </si>
  <si>
    <t>1.2</t>
  </si>
  <si>
    <t>1.3</t>
  </si>
  <si>
    <t>1.4</t>
  </si>
  <si>
    <t>Койко-день сопровождающего лица</t>
  </si>
  <si>
    <t>Наркозное пособие (при врачебных манипуляциях)</t>
  </si>
  <si>
    <t>1 пособие</t>
  </si>
  <si>
    <t>1.7</t>
  </si>
  <si>
    <t>1 исследование</t>
  </si>
  <si>
    <t>2.   ХИРУРГИЯ</t>
  </si>
  <si>
    <t>2.1</t>
  </si>
  <si>
    <t>Первичный прием</t>
  </si>
  <si>
    <t>1 осмотр</t>
  </si>
  <si>
    <t>2.2</t>
  </si>
  <si>
    <t>Повторный прием</t>
  </si>
  <si>
    <t>2.3</t>
  </si>
  <si>
    <t>Перевязка</t>
  </si>
  <si>
    <t>2.4</t>
  </si>
  <si>
    <t>1 процедура</t>
  </si>
  <si>
    <t>2.5</t>
  </si>
  <si>
    <t>Вскрытие фурункула</t>
  </si>
  <si>
    <t xml:space="preserve"> операция</t>
  </si>
  <si>
    <t>2.6</t>
  </si>
  <si>
    <t>Операции при нагноившихся процессах кисти и стопы</t>
  </si>
  <si>
    <t>2.7</t>
  </si>
  <si>
    <t>Вскрытие постинъекционного абсцесса ягодицы</t>
  </si>
  <si>
    <t>2.8</t>
  </si>
  <si>
    <t>2.9</t>
  </si>
  <si>
    <t>Вскрытие карбункула</t>
  </si>
  <si>
    <t>2.10</t>
  </si>
  <si>
    <t>2.11</t>
  </si>
  <si>
    <t>Вскрытие гнойного гидроаденита</t>
  </si>
  <si>
    <t>2.12</t>
  </si>
  <si>
    <t>Вскрытие абсцесса различной локализации</t>
  </si>
  <si>
    <t>2.13</t>
  </si>
  <si>
    <t>Удаление лигатурного свища</t>
  </si>
  <si>
    <t>2.14</t>
  </si>
  <si>
    <t>Удаление вросшей ногтевой пластины</t>
  </si>
  <si>
    <t>2.15</t>
  </si>
  <si>
    <t xml:space="preserve">Панариций </t>
  </si>
  <si>
    <t>2.16</t>
  </si>
  <si>
    <t>Паранихия</t>
  </si>
  <si>
    <t>2.17</t>
  </si>
  <si>
    <t>2.18</t>
  </si>
  <si>
    <t>2.19</t>
  </si>
  <si>
    <t>2.20</t>
  </si>
  <si>
    <t>2.21</t>
  </si>
  <si>
    <t>2.22</t>
  </si>
  <si>
    <t>2.23</t>
  </si>
  <si>
    <t>Вскрытие гнойных процессов 1 степени сложности</t>
  </si>
  <si>
    <t>манипуляция</t>
  </si>
  <si>
    <t>2.24</t>
  </si>
  <si>
    <t>Вскрытие гнойных процессов 2 степени сложности</t>
  </si>
  <si>
    <t>2.25</t>
  </si>
  <si>
    <t>Вскрытие гнойных процессов 3 степени сложности</t>
  </si>
  <si>
    <t>2.26</t>
  </si>
  <si>
    <t>2.27</t>
  </si>
  <si>
    <t>операция</t>
  </si>
  <si>
    <t>2.28</t>
  </si>
  <si>
    <t>2.29</t>
  </si>
  <si>
    <t>2.30</t>
  </si>
  <si>
    <t>2.31</t>
  </si>
  <si>
    <t>2.32</t>
  </si>
  <si>
    <t>Холецистэктомия лапароскопическая</t>
  </si>
  <si>
    <t>2.33</t>
  </si>
  <si>
    <t>Холецистэктомия традиционная</t>
  </si>
  <si>
    <t>2.34</t>
  </si>
  <si>
    <t>Холецистэктомия, РХПГ, холедоходуоденостомия</t>
  </si>
  <si>
    <t>2.35</t>
  </si>
  <si>
    <t>Диагностическая лапароскопия (лапаротомия)</t>
  </si>
  <si>
    <t>2.36</t>
  </si>
  <si>
    <t>Резекция желудка</t>
  </si>
  <si>
    <t>2.37</t>
  </si>
  <si>
    <t>Резекция толстой кишки</t>
  </si>
  <si>
    <t>2.38</t>
  </si>
  <si>
    <t>2.39</t>
  </si>
  <si>
    <t>Грыжесечение паховое под наркозом</t>
  </si>
  <si>
    <t>2.40</t>
  </si>
  <si>
    <t>2.41</t>
  </si>
  <si>
    <t>2.42</t>
  </si>
  <si>
    <t>2.43</t>
  </si>
  <si>
    <t>Грыжесечение при п/о грыже</t>
  </si>
  <si>
    <t>3.1</t>
  </si>
  <si>
    <t>Прием первичный с кольпоскопией</t>
  </si>
  <si>
    <t xml:space="preserve">Прием первичный </t>
  </si>
  <si>
    <t>Приём повторный</t>
  </si>
  <si>
    <t>Введение ВМС</t>
  </si>
  <si>
    <t>Гидротубация</t>
  </si>
  <si>
    <t>Диатермоэлектрокоагуляция (ДЭК) шейки матки</t>
  </si>
  <si>
    <t>Диатермоэлектроэксцизия (ДЭЭ) шейки матки</t>
  </si>
  <si>
    <t>Диатермоэлектроэксцизия (ДЭЭ) шейки матки п/п.</t>
  </si>
  <si>
    <t>Обработка</t>
  </si>
  <si>
    <t>Прижигание своими лек.ср-вами</t>
  </si>
  <si>
    <t>Прицельная биопсия</t>
  </si>
  <si>
    <t>Санация</t>
  </si>
  <si>
    <t>Удаление ВМС</t>
  </si>
  <si>
    <t>Геминопластика</t>
  </si>
  <si>
    <t>Осложненная эктопия шейки матки (менее 2 см)</t>
  </si>
  <si>
    <t>Осложненная эктопия шейки матки (2 см)</t>
  </si>
  <si>
    <t xml:space="preserve">Лейкоплакия вульвы </t>
  </si>
  <si>
    <t>Лейкоплакия шейки матки</t>
  </si>
  <si>
    <t>Лейкоплакия стенок влагалища</t>
  </si>
  <si>
    <t>Множественные папилломы и кондиломы шейки матки</t>
  </si>
  <si>
    <t>Единичные папилломы и кондиломы шейки матки</t>
  </si>
  <si>
    <t>Единичная киста шейки матки</t>
  </si>
  <si>
    <t>Множественные (более 4-ех ) кисты шейки матки</t>
  </si>
  <si>
    <t>Эндометриоз шейки матки: единичный очаг</t>
  </si>
  <si>
    <t>Распространенный эндометриоз шейки матки</t>
  </si>
  <si>
    <t xml:space="preserve">Распространенный кондиломатоз, папилломатоз 
(более 15 папилом) </t>
  </si>
  <si>
    <t>Аспирационная биопсия полости матки</t>
  </si>
  <si>
    <t>Аспирационная биопсия шейки матки</t>
  </si>
  <si>
    <t xml:space="preserve">Резекция малых половых губ (без наркоза) </t>
  </si>
  <si>
    <t>1 операция</t>
  </si>
  <si>
    <t xml:space="preserve">Резекция малых половых губ (c наркозом) </t>
  </si>
  <si>
    <t>Хирургическая коррекция шейки матки при истмико-цервикальной недостаточности</t>
  </si>
  <si>
    <t>Лазерная вапоризация шейки матки</t>
  </si>
  <si>
    <t>Чрезвлагалищная экстирпация матки</t>
  </si>
  <si>
    <t>Чрезвлагалищная экстирпация матки + пластика влагалища</t>
  </si>
  <si>
    <t>Лапароскопическая кистэктомия, тубэктомия</t>
  </si>
  <si>
    <t>Сальпинголизис</t>
  </si>
  <si>
    <t>Овариоэктомия (резекция)</t>
  </si>
  <si>
    <t>Хирургическая стерилизация (лапароскопическая)</t>
  </si>
  <si>
    <t>Пластическая операция на половых органах</t>
  </si>
  <si>
    <t>Вентрофиксация матки + пластика влагалища</t>
  </si>
  <si>
    <t>Консервативная миомэктомия</t>
  </si>
  <si>
    <t>Лапароскопическая консервативная миомэктомия</t>
  </si>
  <si>
    <t>Лапароскопическая надвлагалищная ампутация матки</t>
  </si>
  <si>
    <t>Удаление шеечной миомы матки</t>
  </si>
  <si>
    <t>Вскрытие абсцесса бартолиниевой железы под местной анестезией</t>
  </si>
  <si>
    <t>Вскрытие абсцесса бартолиниевой железы под наркозом</t>
  </si>
  <si>
    <t>Удаление кисты бартолиниевой железы под местной анестезией</t>
  </si>
  <si>
    <t>Удаление кисты бартолиниевой железы под общим наркозом</t>
  </si>
  <si>
    <t>Вскрытие кисты бартолиниевой железы</t>
  </si>
  <si>
    <t>Вскрытие кисты стенки влагалища</t>
  </si>
  <si>
    <t>Вскрытие кисты преддверия влагалища, вульвы</t>
  </si>
  <si>
    <t>Мини-аборт с наркозом под контролем УЗИ</t>
  </si>
  <si>
    <t>Аборт от 5 до 9 недель под контролем УЗИ</t>
  </si>
  <si>
    <t>Аборт от 9 до 12 недель под контролем УЗИ</t>
  </si>
  <si>
    <t>1 услуга</t>
  </si>
  <si>
    <t>Ds-выскабливание "Ц"-канала, полипэктомия</t>
  </si>
  <si>
    <t>4.1</t>
  </si>
  <si>
    <t>Прием первичный</t>
  </si>
  <si>
    <t>4.2</t>
  </si>
  <si>
    <t>Прием повторный</t>
  </si>
  <si>
    <t>4.3</t>
  </si>
  <si>
    <t>Пункция коленного сустава</t>
  </si>
  <si>
    <t>4.4</t>
  </si>
  <si>
    <t>Внутрисуставная блокада</t>
  </si>
  <si>
    <t>4.5</t>
  </si>
  <si>
    <t>Наложение гипсовой лангеты ср/3бедра</t>
  </si>
  <si>
    <t>4.6</t>
  </si>
  <si>
    <t>Циркулярная гипсовая повязка до ср/3 бедра</t>
  </si>
  <si>
    <t>4.7</t>
  </si>
  <si>
    <t>Наложение гипсовой лангеты до коленного сустава</t>
  </si>
  <si>
    <t>4.8</t>
  </si>
  <si>
    <t>4.9</t>
  </si>
  <si>
    <t>Наложение гипсовой лонгеты на голеностопный сустав</t>
  </si>
  <si>
    <t>4.10</t>
  </si>
  <si>
    <t>Наложение гипсовой лонгеты на предплечье</t>
  </si>
  <si>
    <t>4.11</t>
  </si>
  <si>
    <t>Наложение гипсовой лонгеты на кисть</t>
  </si>
  <si>
    <t>4.12</t>
  </si>
  <si>
    <t>Наложение гипсовой лонгеты на стопу</t>
  </si>
  <si>
    <t>4.13</t>
  </si>
  <si>
    <t>Наложение гипсовой лонгеты до ср/3 плеча</t>
  </si>
  <si>
    <t>4.14</t>
  </si>
  <si>
    <t>Наложение гипсовой лонгеты до локтевого сустава</t>
  </si>
  <si>
    <t>4.15</t>
  </si>
  <si>
    <t>Снятие гипсовой лонгеты</t>
  </si>
  <si>
    <t>4.16</t>
  </si>
  <si>
    <t>Гипсовая повязка Дэзо</t>
  </si>
  <si>
    <t>4.17</t>
  </si>
  <si>
    <t xml:space="preserve">Снятие аппарата Илизарова </t>
  </si>
  <si>
    <t>4.18</t>
  </si>
  <si>
    <t>Снятие циркуляторной скотчкаст повязки до с/3 бедра</t>
  </si>
  <si>
    <t>4.19</t>
  </si>
  <si>
    <t>Снятие циркуляторной скотчкаст повязки до в/3 голени</t>
  </si>
  <si>
    <t>4.20</t>
  </si>
  <si>
    <t>Снятие гипсовой повязки до в/3 голени</t>
  </si>
  <si>
    <t>4.21</t>
  </si>
  <si>
    <t>Снятие гипсовой повязки до в/3 бедра</t>
  </si>
  <si>
    <t>4.22</t>
  </si>
  <si>
    <t>Блокада триггерных пунктов</t>
  </si>
  <si>
    <t>4.23</t>
  </si>
  <si>
    <t>Закрытая репозиция лучевой кости (без гипсовой лонгеты)</t>
  </si>
  <si>
    <t>4.24</t>
  </si>
  <si>
    <t>Закрытая репозиция пястной кости (без гипсовой лонгеты)</t>
  </si>
  <si>
    <t>4.25</t>
  </si>
  <si>
    <t>Закрытая репозиция лодыжек (без гипсовой лонгеты)</t>
  </si>
  <si>
    <t>4.26</t>
  </si>
  <si>
    <t>Скотчкатч</t>
  </si>
  <si>
    <t>4.27</t>
  </si>
  <si>
    <t>Удаление инородного тела</t>
  </si>
  <si>
    <t>4.28</t>
  </si>
  <si>
    <t>Удаление гигромы под наркозом</t>
  </si>
  <si>
    <t>4.29</t>
  </si>
  <si>
    <t>1 укол</t>
  </si>
  <si>
    <t>4.30</t>
  </si>
  <si>
    <t>Удаление спиц под местной анестезией</t>
  </si>
  <si>
    <t>4.31</t>
  </si>
  <si>
    <t>Удаление опухолевидных образований кисти, предплечья</t>
  </si>
  <si>
    <t>4.32</t>
  </si>
  <si>
    <t>Менискэктомия</t>
  </si>
  <si>
    <t>4.33</t>
  </si>
  <si>
    <t>Удаление хронических гематом</t>
  </si>
  <si>
    <t>4.34</t>
  </si>
  <si>
    <t>Бурсэктомия</t>
  </si>
  <si>
    <t>4.35</t>
  </si>
  <si>
    <t>Привычный вывих плеча</t>
  </si>
  <si>
    <t>4.36</t>
  </si>
  <si>
    <t>Контрактура Дюпюитрена</t>
  </si>
  <si>
    <t>4.37</t>
  </si>
  <si>
    <t xml:space="preserve">Вальгусное искривление первого пальца стопы </t>
  </si>
  <si>
    <t>4.38</t>
  </si>
  <si>
    <t>Вывих ключицы акромиального конца</t>
  </si>
  <si>
    <t>4.39</t>
  </si>
  <si>
    <t>Вывих ключицы грудинного конца</t>
  </si>
  <si>
    <t>4.40</t>
  </si>
  <si>
    <t>4.41</t>
  </si>
  <si>
    <t>4.42</t>
  </si>
  <si>
    <t>Остеосинтез одной лодыжки</t>
  </si>
  <si>
    <t>4.43</t>
  </si>
  <si>
    <t>4.44</t>
  </si>
  <si>
    <t>Пластика переходов крестообразной связи</t>
  </si>
  <si>
    <t>4.45</t>
  </si>
  <si>
    <t>Пластика ахилового сухожилия</t>
  </si>
  <si>
    <t>4.46</t>
  </si>
  <si>
    <t>Дермолипоэктомия</t>
  </si>
  <si>
    <t>4.47</t>
  </si>
  <si>
    <t>4.48</t>
  </si>
  <si>
    <t>4.49</t>
  </si>
  <si>
    <t>4.50</t>
  </si>
  <si>
    <t>4.51</t>
  </si>
  <si>
    <t>Менискэктомия артроскопическая</t>
  </si>
  <si>
    <t>4.52</t>
  </si>
  <si>
    <t xml:space="preserve">Пластика крестообразных связок коленного сустава </t>
  </si>
  <si>
    <t>4.53</t>
  </si>
  <si>
    <t>Пластика сухожилий с гибателей кисти (одного)</t>
  </si>
  <si>
    <t>4.54</t>
  </si>
  <si>
    <t>4.55</t>
  </si>
  <si>
    <t>4.56</t>
  </si>
  <si>
    <t>4.57</t>
  </si>
  <si>
    <t>Аппаратная коррекция искривлений костей голени</t>
  </si>
  <si>
    <t>4.58</t>
  </si>
  <si>
    <t>Ложные суставы костей</t>
  </si>
  <si>
    <t>4.59</t>
  </si>
  <si>
    <t>Диафиз обеих костей голени</t>
  </si>
  <si>
    <t>4.60</t>
  </si>
  <si>
    <t>Импрессионный перелом мыщелков б\берцовой кости</t>
  </si>
  <si>
    <t>4.61</t>
  </si>
  <si>
    <t xml:space="preserve">Остеосинтез локтевого отростка </t>
  </si>
  <si>
    <t>4.62</t>
  </si>
  <si>
    <t>Остеосинтез надколенника</t>
  </si>
  <si>
    <t>4.63</t>
  </si>
  <si>
    <t>Диафиз плеча</t>
  </si>
  <si>
    <t>4.64</t>
  </si>
  <si>
    <t xml:space="preserve">Чрезмыщелковый перелом плеча </t>
  </si>
  <si>
    <t>4.65</t>
  </si>
  <si>
    <t>Хирургическая шейка плеча</t>
  </si>
  <si>
    <t>4.66</t>
  </si>
  <si>
    <t>Остеосинтез бедра</t>
  </si>
  <si>
    <t>4.67</t>
  </si>
  <si>
    <t>Остеосинтез бедра (чрезвертельный, межвертельный)</t>
  </si>
  <si>
    <t>4.68</t>
  </si>
  <si>
    <t>Остеосинтез бедра (мыщелки бедра)</t>
  </si>
  <si>
    <t>4.69</t>
  </si>
  <si>
    <t>Остеосинтез бедра (шейка бедра)</t>
  </si>
  <si>
    <t>4.70</t>
  </si>
  <si>
    <t>4.71</t>
  </si>
  <si>
    <t>4.72</t>
  </si>
  <si>
    <t>4.73</t>
  </si>
  <si>
    <t>Иссечение кисты Беккера</t>
  </si>
  <si>
    <t>4.74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</si>
  <si>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</si>
  <si>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</si>
  <si>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</si>
  <si>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</si>
  <si>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</si>
  <si>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</si>
  <si>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</si>
  <si>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</si>
  <si>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</si>
  <si>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</si>
  <si>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</si>
  <si>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</si>
  <si>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</si>
  <si>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</si>
  <si>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</si>
  <si>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</si>
  <si>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</si>
  <si>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</si>
  <si>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6.1</t>
  </si>
  <si>
    <t>8.1</t>
  </si>
  <si>
    <t>Массаж головы</t>
  </si>
  <si>
    <t>1сеанс</t>
  </si>
  <si>
    <t>8.2</t>
  </si>
  <si>
    <t>Массаж шейно-воротниковой зоны</t>
  </si>
  <si>
    <t>8.3</t>
  </si>
  <si>
    <t>Массаж грудного отдела</t>
  </si>
  <si>
    <t>8.4</t>
  </si>
  <si>
    <t>Массаж поянично-крестцового отдела</t>
  </si>
  <si>
    <t>8.5</t>
  </si>
  <si>
    <t>Массаж спины</t>
  </si>
  <si>
    <t>Общий массаж</t>
  </si>
  <si>
    <t>Лимфодренажный массаж (легкие, бронхи)</t>
  </si>
  <si>
    <t xml:space="preserve">Массаж верхних  конечностей (1 руки) </t>
  </si>
  <si>
    <t xml:space="preserve">Массаж нижних конечностей (1 ноги) </t>
  </si>
  <si>
    <t>Массаж по ходу позвоночника</t>
  </si>
  <si>
    <t>Массаж плечевого сустава</t>
  </si>
  <si>
    <t>Массаж локтевого сустава</t>
  </si>
  <si>
    <t>Массаж луче-запястного сустава</t>
  </si>
  <si>
    <t>Массаж тазобедренного сустава</t>
  </si>
  <si>
    <t>Массаж коленного сустава</t>
  </si>
  <si>
    <t>Массаж голено-стопного сустава</t>
  </si>
  <si>
    <t>1 курс (10 сеанс.)</t>
  </si>
  <si>
    <t>1курс (10 сеанс.)</t>
  </si>
  <si>
    <t>Массаж пояснично-крестцового отдела</t>
  </si>
  <si>
    <t>9.1</t>
  </si>
  <si>
    <t>Внутривенная инфузия</t>
  </si>
  <si>
    <t>1 флакон</t>
  </si>
  <si>
    <t>9.2</t>
  </si>
  <si>
    <t xml:space="preserve">Дополнительная каждая последующая инфузия </t>
  </si>
  <si>
    <t>9.3</t>
  </si>
  <si>
    <t>Внутривенная инъекция</t>
  </si>
  <si>
    <t>1 инъекция</t>
  </si>
  <si>
    <t>9.4</t>
  </si>
  <si>
    <t xml:space="preserve">Внутримышечная инъекция </t>
  </si>
  <si>
    <t>Гинекология ТА (трансабдом.) и ТV (трансвагинально)</t>
  </si>
  <si>
    <t>КОМПЛЕКС - печень, почки, желч.пузырь, поджел.железа, селезенка</t>
  </si>
  <si>
    <t>Мочевой пузырь</t>
  </si>
  <si>
    <t>Почки и надпочечники</t>
  </si>
  <si>
    <t>Предстательная железа ректально</t>
  </si>
  <si>
    <t>Молочная железа</t>
  </si>
  <si>
    <t>Предстательная железа абдоминально</t>
  </si>
  <si>
    <t>Мягкие ткани</t>
  </si>
  <si>
    <t>Органы мошонки</t>
  </si>
  <si>
    <t>Сердце (ЭХОкардиография сердца)</t>
  </si>
  <si>
    <t>Щитовидная железа</t>
  </si>
  <si>
    <t>Печень, желч.пузырь, подж.железа,селезенка</t>
  </si>
  <si>
    <t>Акушерство</t>
  </si>
  <si>
    <t>УЗИ суставов</t>
  </si>
  <si>
    <t>01 апреля 2014 г.</t>
  </si>
  <si>
    <t>Наркозное пособие (при операциях)</t>
  </si>
  <si>
    <t>1.8</t>
  </si>
  <si>
    <t>Пункция гематом различной локализации</t>
  </si>
  <si>
    <t>Забор пункционной тонкоигольной аспирационной биопсии под ультразвуковым контролем щитовидной железы, лимфатических узлов</t>
  </si>
  <si>
    <t>Вскрытие абсцедирующего фурункула</t>
  </si>
  <si>
    <t>Вскрытие гематом различной локализации</t>
  </si>
  <si>
    <t xml:space="preserve">Удаление липомы (диаметром до 5 см)  </t>
  </si>
  <si>
    <t xml:space="preserve">Удаление липомы (диаметром от 5 до 10 см)  </t>
  </si>
  <si>
    <t>Удаление липомы (диаметром свыше 10 см)</t>
  </si>
  <si>
    <t xml:space="preserve">Удаление гигромы, атеромы, фибромы </t>
  </si>
  <si>
    <t>Эхинококкэктомия при эхинококке печени</t>
  </si>
  <si>
    <t>Кольпоскопия с видеоэндоскопом</t>
  </si>
  <si>
    <t>Осложненная эктопия шейки матки (более 2 см)</t>
  </si>
  <si>
    <t>Распространенный кондиломатоз, папилломатоз
 (более 7 папилом)</t>
  </si>
  <si>
    <t>Удаление единичных папиллом, кондилом вульвы, шейки 
(1 паппилома)</t>
  </si>
  <si>
    <t>Удаление единичных папиллом, кондилом вульвы, шейки 
(2 паппиломы)</t>
  </si>
  <si>
    <t>Удаление единичных папиллом, кондилом вульвы, шейки  
(3 паппиломы)</t>
  </si>
  <si>
    <t>Удаление единичных папиллом, кондилом вульвы, шейки  
(4 паппиломы)</t>
  </si>
  <si>
    <t>Удаление единичных папиллом, кондилом вульвы, шейки 
(5 паппилом)</t>
  </si>
  <si>
    <t>Удаление единичных папиллом, кондилом вульвы, шейки  
(6 паппилом)</t>
  </si>
  <si>
    <t xml:space="preserve">Эктопия шейки матки более 2 см (1 этап)                          </t>
  </si>
  <si>
    <t xml:space="preserve">Эктопия шейки матки более 2 см (2 этап)                          </t>
  </si>
  <si>
    <t>Сальпингоэктомия (внематочная беременность, гидросальпинкс)</t>
  </si>
  <si>
    <t>Аборт медикаментозный до 6 недель</t>
  </si>
  <si>
    <t>Диагностическое выскабливание полости матки</t>
  </si>
  <si>
    <t>Наложение гипсовой лонгеты на голень</t>
  </si>
  <si>
    <t xml:space="preserve">ДОА (артрозы,артриты) введение лек.препаратов </t>
  </si>
  <si>
    <t xml:space="preserve">Удаление металлоконструкций </t>
  </si>
  <si>
    <t>Удаление металлоконструкций (спица)</t>
  </si>
  <si>
    <t>Остеосинтез пястных костей (одной кости)</t>
  </si>
  <si>
    <t>Лавсанопластика связок  коленного сустава</t>
  </si>
  <si>
    <t>Лечебная артроскопия</t>
  </si>
  <si>
    <t>Диагностическая артроскопия</t>
  </si>
  <si>
    <t>Остеосинтез костей предплечья (одной)</t>
  </si>
  <si>
    <t>Цитологическое исследование</t>
  </si>
  <si>
    <t>Гистологическое исследование</t>
  </si>
  <si>
    <t>мазок</t>
  </si>
  <si>
    <t>биопсия</t>
  </si>
  <si>
    <t>Гистологические и цитологические исследования</t>
  </si>
  <si>
    <t>ПРАЙС-ЛИСТ 
ТОО "Медицинский центр ХАК" филиал г. Талдыкорган</t>
  </si>
  <si>
    <t>старая цена Олимпа</t>
  </si>
  <si>
    <t xml:space="preserve"> + 30%</t>
  </si>
  <si>
    <t xml:space="preserve">Альдостерон </t>
  </si>
  <si>
    <t>Инсулиноподобный факор роста I (ИФР -1, Соматомедин -С, insulin - like growth factor IGF- 1)</t>
  </si>
  <si>
    <t xml:space="preserve"> Антитела к β-ХГЧ</t>
  </si>
  <si>
    <t>3-5</t>
  </si>
  <si>
    <t xml:space="preserve">МАРКЕРЫ ФИБРОЗА ПЕЧЕНИ </t>
  </si>
  <si>
    <t xml:space="preserve">Определение биологических маркеров фиброза печени (ELF-тест) </t>
  </si>
  <si>
    <t>Антитела класса IgG к капсидному антигену вируса Эпштейна-Барр (EBV VCA-IgG)</t>
  </si>
  <si>
    <t>Антитела класса IgМ к капсидному антигену вируса Эпштейна-Барр (EBV VCA-IgМ)</t>
  </si>
  <si>
    <t xml:space="preserve">Аспергиллёз Ig G </t>
  </si>
  <si>
    <t xml:space="preserve">Аутоантитела Ig G к двухцепочной ДНК </t>
  </si>
  <si>
    <t>Корь Ig G</t>
  </si>
  <si>
    <t>Корь Ig М</t>
  </si>
  <si>
    <t>Хламидиоз IgА</t>
  </si>
  <si>
    <t>Вирус  герпеса IgG</t>
  </si>
  <si>
    <t>Вирус  герпеса IgM</t>
  </si>
  <si>
    <t>СЕРОЛОГИЧЕСКИЕ МАРКЕРЫ ИНФЕКЦИОННЫХ ЗАБОЛЕВАНИЙ                                                                                            
(Электрохемилюминисцентный метод)</t>
  </si>
  <si>
    <t>Головного мозга</t>
  </si>
  <si>
    <t>1 CD- диск</t>
  </si>
  <si>
    <t>Шейного отдела позвоночника</t>
  </si>
  <si>
    <t>Поясничного отдела позвоночника</t>
  </si>
  <si>
    <t>Коленного сустава</t>
  </si>
  <si>
    <t>Малого таза</t>
  </si>
  <si>
    <t>Контрастное вещество для МРТ</t>
  </si>
  <si>
    <t>на 1 исследование</t>
  </si>
  <si>
    <t>МРТ в сосудистом режиме</t>
  </si>
  <si>
    <t>дополнительное исследование</t>
  </si>
  <si>
    <t>Контрольное исследование с контрастированием</t>
  </si>
  <si>
    <t>1 исследование в течение  3 дней</t>
  </si>
  <si>
    <t>MRCP (магнитно-резонансная холедохография )</t>
  </si>
  <si>
    <t>Тазобедренных суставов</t>
  </si>
  <si>
    <t>Гипофиза</t>
  </si>
  <si>
    <t xml:space="preserve">Архивация данных МРТ снимков на диск </t>
  </si>
  <si>
    <t>Гайморотомия (цистэктомия)</t>
  </si>
  <si>
    <t>Полипотомия</t>
  </si>
  <si>
    <t>Подслизистая резекция перегородки носа с септопластикой</t>
  </si>
  <si>
    <t>Подслизистая резекция перегородки носа с пластикой наружного носа</t>
  </si>
  <si>
    <t>Удаление грануляций из наружного слухового прохода</t>
  </si>
  <si>
    <t xml:space="preserve">Электрокоагуляция кровоточащих сосудов перегородки носа </t>
  </si>
  <si>
    <t>Вазотомия нижних носовых раковин</t>
  </si>
  <si>
    <t>Вскрытие фурункулов уха, носа</t>
  </si>
  <si>
    <t>Удаление полипов нижних миндалин</t>
  </si>
  <si>
    <t>Репозиция костей носа</t>
  </si>
  <si>
    <t>Аденоидэктомия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</si>
  <si>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</si>
  <si>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</si>
  <si>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</si>
  <si>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</si>
  <si>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</si>
  <si>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</si>
  <si>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</si>
  <si>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</si>
  <si>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</si>
  <si>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</si>
  <si>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</si>
  <si>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</si>
  <si>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</si>
  <si>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</si>
  <si>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</si>
  <si>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</si>
  <si>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</si>
  <si>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</si>
  <si>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</si>
  <si>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</si>
  <si>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</si>
  <si>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</si>
  <si>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</si>
  <si>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</si>
  <si>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</si>
  <si>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</si>
  <si>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</si>
  <si>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</si>
  <si>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</si>
  <si>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</si>
  <si>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</si>
  <si>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</si>
  <si>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</si>
  <si>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</si>
  <si>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</si>
  <si>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Директор филиала</t>
  </si>
  <si>
    <t>в г.Талдыкорган</t>
  </si>
  <si>
    <t>3.   СОСУДИСТАЯ ХИРУРГИЯ</t>
  </si>
  <si>
    <t>4.   ГИНЕКОЛОГИЯ</t>
  </si>
  <si>
    <t>4.75</t>
  </si>
  <si>
    <t>4.76</t>
  </si>
  <si>
    <t>4.77</t>
  </si>
  <si>
    <t>4.78</t>
  </si>
  <si>
    <t>5.   УРОЛОГИЯ</t>
  </si>
  <si>
    <t>1.9</t>
  </si>
  <si>
    <t>2.44</t>
  </si>
  <si>
    <t>1 нога</t>
  </si>
  <si>
    <t>Кроссэктомия (вены)</t>
  </si>
  <si>
    <t>Операция по Иванисевичу (Варикоцеле) под местной анестезией</t>
  </si>
  <si>
    <t>Операция по Иванисевичу (Варикоцеле) под наркозом</t>
  </si>
  <si>
    <t>Субвагинальное устранение варикоцеле под о/а</t>
  </si>
  <si>
    <t>Аденомэктомия</t>
  </si>
  <si>
    <t>Массаж простаты</t>
  </si>
  <si>
    <t>Массаж уретры, предстательной железы</t>
  </si>
  <si>
    <t>Взятие мазка из уретры</t>
  </si>
  <si>
    <t>Инстиляция уретры р-м антибитика (ст-ть без медикаментов)</t>
  </si>
  <si>
    <t>Взятие секрета простаты</t>
  </si>
  <si>
    <t>Блокада семенного канатика по Лорэн Эпштейну</t>
  </si>
  <si>
    <t>Замена эпицистостомной трубки</t>
  </si>
  <si>
    <t>Прижигание папиллом, 1 зона</t>
  </si>
  <si>
    <t>Катетеризация мочевого пузыря мягким катетером</t>
  </si>
  <si>
    <t>Черезкожная пункция кисты почки под контролем УЗИ</t>
  </si>
  <si>
    <t xml:space="preserve">1 обследование </t>
  </si>
  <si>
    <t>Перевязка урологическая</t>
  </si>
  <si>
    <t>Лазерная вапоризация паппилом</t>
  </si>
  <si>
    <t>Удаление контагиозных моллюсков</t>
  </si>
  <si>
    <t>1 элемент</t>
  </si>
  <si>
    <t>Циркумзиция (для детей)</t>
  </si>
  <si>
    <t>Иссечение кандилом</t>
  </si>
  <si>
    <t>Циркумзиция (для взрослых</t>
  </si>
  <si>
    <t>6.   УРОЛОГИЧЕСКИЕ ОПЕРАЦИИ</t>
  </si>
  <si>
    <t>Иссечение парауретральной кисты</t>
  </si>
  <si>
    <t>Вскрытие и дренирование оболочек яичка по Винкельману или Бергману</t>
  </si>
  <si>
    <t>Вскрытие абцесса мошонки</t>
  </si>
  <si>
    <t>Троакарная эпицистостомия</t>
  </si>
  <si>
    <t>Нефроэктомия первичная</t>
  </si>
  <si>
    <t>Нефроэктомия вторичная</t>
  </si>
  <si>
    <t>Нефростомия</t>
  </si>
  <si>
    <t>Уретеролитотомия</t>
  </si>
  <si>
    <t>Чреспузырная аденомэктомия одномоментная</t>
  </si>
  <si>
    <t>Чреспузырная аденомэктомия II этап</t>
  </si>
  <si>
    <t>Орхиэктомия</t>
  </si>
  <si>
    <t>ТУР аденомы предстательной железы с цистоскопией</t>
  </si>
  <si>
    <t>Цистотомия (удаление камней из мочевого пузыря)</t>
  </si>
  <si>
    <t>Иссечение кисты почки</t>
  </si>
  <si>
    <t>Пиелопитотомия</t>
  </si>
  <si>
    <t>Субингвинальное устранение варикоцеле</t>
  </si>
  <si>
    <t>Устранение гипоспадии</t>
  </si>
  <si>
    <t>Операция Сапожкова 1 этап</t>
  </si>
  <si>
    <t>Операция Сапожкова 2 этап</t>
  </si>
  <si>
    <t>Цистолитотомия</t>
  </si>
  <si>
    <t>Пластика лоханочно-мочеточникового сегмента со стентированием</t>
  </si>
  <si>
    <t>Резекция почки</t>
  </si>
  <si>
    <t>Истмотомия</t>
  </si>
  <si>
    <t>Пластика пузырно-влагалищного свища</t>
  </si>
  <si>
    <t>Пластика стриктуры уретры</t>
  </si>
  <si>
    <t>Уретеро-уретероанастомоз</t>
  </si>
  <si>
    <t>Уретероцистонеостомия</t>
  </si>
  <si>
    <t>Биопсия яичек с вазоэпидидимоанастомозом</t>
  </si>
  <si>
    <t>Иссечение кисты семенного канатика</t>
  </si>
  <si>
    <t>Игнипунктура</t>
  </si>
  <si>
    <t>Нефролитотомия</t>
  </si>
  <si>
    <t>Нефролитотомия вторичная</t>
  </si>
  <si>
    <t>Эпидидимэктомия</t>
  </si>
  <si>
    <t>Нефропексия</t>
  </si>
  <si>
    <t>ТУР полипа с цистоскопией</t>
  </si>
  <si>
    <t>Устранение тампонады мочевого пузыря с коагуляцией и цистоскопией</t>
  </si>
  <si>
    <t>ТУР склероза шейки мочевого пузыря с цистоскопией</t>
  </si>
  <si>
    <t>Операция Несбит</t>
  </si>
  <si>
    <t>Пликация белочной оболочки полового члена</t>
  </si>
  <si>
    <t>Корпоропластика венозным трансплантатом</t>
  </si>
  <si>
    <t>Удлинение полового члена (Лигаментотомия)</t>
  </si>
  <si>
    <t>Лигирование дорзальной вены полового члена</t>
  </si>
  <si>
    <t>Протезирование полового члена (однокомпонентный)</t>
  </si>
  <si>
    <t>Протезирование полового члена (двухкомпонентный)</t>
  </si>
  <si>
    <t>Протезирование полового члена (трехкомпонентный)</t>
  </si>
  <si>
    <t>Пластика стриктур уретры буккальным лоскутом</t>
  </si>
  <si>
    <t>Денервация полового члена при преждевременной эякуляции (селективная нейротомия)</t>
  </si>
  <si>
    <t>Удаление полипа наружного отверстия уретры</t>
  </si>
  <si>
    <t>Ампутация пальца стопы</t>
  </si>
  <si>
    <t>ЭКГ</t>
  </si>
  <si>
    <t>Смазывание миндалин</t>
  </si>
  <si>
    <t>Промывание миндалин</t>
  </si>
  <si>
    <t>Удаление серной пробки (1 ухо)</t>
  </si>
  <si>
    <t>Турунда</t>
  </si>
  <si>
    <t>Пункция гайморовых пазух</t>
  </si>
  <si>
    <t>Продувание евстахиевой трубы по Политцеру</t>
  </si>
  <si>
    <t>Удаление инородного тела из носа</t>
  </si>
  <si>
    <t>Пневмомассаж барабанной перепонки (1 ухо)</t>
  </si>
  <si>
    <t>Туалет уха с турундой</t>
  </si>
  <si>
    <t>Анемизация носовых ходов</t>
  </si>
  <si>
    <t>Промывание пазух методом перемещения (кукушка)</t>
  </si>
  <si>
    <t>Вскрытие паратонзелярного абцесса</t>
  </si>
  <si>
    <t>Удаление инородного тела из гортани</t>
  </si>
  <si>
    <t>Внутригортанное вливание (носоглотка, нос)</t>
  </si>
  <si>
    <t>Введение лекарственных средств в носовую раковину (блокада)</t>
  </si>
  <si>
    <t>Транстимпанальное нагнетание лекарственных средств в ухо</t>
  </si>
  <si>
    <t>Парамиатальное введение лекарственных средств в заушную</t>
  </si>
  <si>
    <t>Массаж области носоглотки</t>
  </si>
  <si>
    <t>Перевязка п/операционная</t>
  </si>
  <si>
    <t>Катетеризация слуховой трубы</t>
  </si>
  <si>
    <t>Санация и фонофорез небных миндалин</t>
  </si>
  <si>
    <t>Санация и фонофорез небных миндалин 1 курс</t>
  </si>
  <si>
    <t>10 процедур</t>
  </si>
  <si>
    <t>Фонофорез глотки</t>
  </si>
  <si>
    <t>Фонофорез глотки (1 курс)</t>
  </si>
  <si>
    <t>Аэрозольная инсуфляция в глотку/гортань</t>
  </si>
  <si>
    <t>Аэрозольная инсуфляция в глотку/гортань (1 курс)</t>
  </si>
  <si>
    <t>5 процедур</t>
  </si>
  <si>
    <t xml:space="preserve">Санация уха </t>
  </si>
  <si>
    <t>Санация уха (1 курс)</t>
  </si>
  <si>
    <t>Дезинтеграция носовых раковин</t>
  </si>
  <si>
    <t>Дезинтеграция носовых раковин (1 курс)</t>
  </si>
  <si>
    <t>Тонзиллэктомия</t>
  </si>
  <si>
    <t>Забор материала на бакпосев (из носа и зева)</t>
  </si>
  <si>
    <t>Прижигание слизистой задней стенки глотки раствором нитрата</t>
  </si>
  <si>
    <t>Удаление инородного тела из наружного слухового прохода</t>
  </si>
  <si>
    <t>Удаление инородного тела из глотки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</si>
  <si>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</si>
  <si>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</si>
  <si>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</si>
  <si>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</si>
  <si>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</si>
  <si>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</si>
  <si>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</si>
  <si>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</si>
  <si>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</si>
  <si>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</si>
  <si>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</si>
  <si>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</si>
  <si>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</si>
  <si>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</si>
  <si>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</si>
  <si>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</si>
  <si>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</si>
  <si>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</si>
  <si>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</si>
  <si>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</si>
  <si>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</si>
  <si>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</si>
  <si>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</si>
  <si>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</si>
  <si>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</si>
  <si>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</si>
  <si>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</si>
  <si>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</si>
  <si>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</si>
  <si>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</si>
  <si>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</si>
  <si>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</si>
  <si>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</si>
  <si>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</si>
  <si>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</si>
  <si>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</si>
  <si>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</si>
  <si>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</si>
  <si>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</si>
  <si>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</si>
  <si>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</si>
  <si>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</si>
  <si>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7.   ТРАВМАТОЛОГИЯ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</si>
  <si>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</si>
  <si>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</si>
  <si>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</si>
  <si>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</si>
  <si>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</si>
  <si>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</si>
  <si>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</si>
  <si>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</si>
  <si>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</si>
  <si>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</si>
  <si>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</si>
  <si>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</si>
  <si>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</si>
  <si>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</si>
  <si>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</si>
  <si>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</si>
  <si>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</si>
  <si>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</si>
  <si>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</si>
  <si>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</si>
  <si>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</si>
  <si>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</si>
  <si>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</si>
  <si>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</si>
  <si>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</si>
  <si>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</si>
  <si>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</si>
  <si>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</si>
  <si>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</si>
  <si>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</si>
  <si>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</si>
  <si>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</si>
  <si>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</si>
  <si>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</si>
  <si>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</si>
  <si>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</si>
  <si>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</si>
  <si>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</si>
  <si>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</si>
  <si>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</si>
  <si>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</si>
  <si>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</si>
  <si>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</si>
  <si>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</si>
  <si>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</si>
  <si>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</si>
  <si>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</si>
  <si>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</si>
  <si>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</si>
  <si>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</si>
  <si>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</si>
  <si>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</si>
  <si>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</si>
  <si>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</si>
  <si>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</si>
  <si>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</si>
  <si>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</si>
  <si>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</si>
  <si>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</si>
  <si>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</si>
  <si>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</si>
  <si>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</si>
  <si>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</si>
  <si>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</si>
  <si>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</si>
  <si>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</si>
  <si>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</si>
  <si>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</si>
  <si>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</si>
  <si>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</si>
  <si>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</si>
  <si>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</si>
  <si>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12.1</t>
  </si>
  <si>
    <t>12.2</t>
  </si>
  <si>
    <t>12.3</t>
  </si>
  <si>
    <t>12.4</t>
  </si>
  <si>
    <t>12.5</t>
  </si>
  <si>
    <t>12.6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</si>
  <si>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</si>
  <si>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</si>
  <si>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</si>
  <si>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</si>
  <si>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</si>
  <si>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</si>
  <si>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</si>
  <si>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</si>
  <si>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</si>
  <si>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</si>
  <si>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</si>
  <si>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</si>
  <si>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</si>
  <si>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</si>
  <si>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</si>
  <si>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</si>
  <si>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</si>
  <si>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</si>
  <si>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</si>
  <si>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</si>
  <si>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</si>
  <si>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</si>
  <si>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</si>
  <si>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</si>
  <si>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Зулпашова К.У.</t>
  </si>
  <si>
    <t>ТЕРАПЕВТ</t>
  </si>
  <si>
    <t xml:space="preserve"> КАРДИОЛОГ </t>
  </si>
  <si>
    <t xml:space="preserve">ЭНДОКРИНОЛОГ </t>
  </si>
  <si>
    <t>НЕВРОПАТОЛОГ</t>
  </si>
  <si>
    <t>1.1   ПОЛИКЛИНИКА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</si>
  <si>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</si>
  <si>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</si>
  <si>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</si>
  <si>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</si>
  <si>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</si>
  <si>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</si>
  <si>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</si>
  <si>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</si>
  <si>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Черепа</t>
  </si>
  <si>
    <t>2 проекции</t>
  </si>
  <si>
    <t>Грудного отдела позвоночника</t>
  </si>
  <si>
    <t>Копчика</t>
  </si>
  <si>
    <t>Лопатки</t>
  </si>
  <si>
    <t>Грудины</t>
  </si>
  <si>
    <t>Ключицы</t>
  </si>
  <si>
    <t>1 проекция</t>
  </si>
  <si>
    <t>Костей таза</t>
  </si>
  <si>
    <t>Лучезапястного сустава</t>
  </si>
  <si>
    <t>Локтевого сустава</t>
  </si>
  <si>
    <t>Плечевого сустава</t>
  </si>
  <si>
    <t>Голеностопного сустава</t>
  </si>
  <si>
    <t>Стопы</t>
  </si>
  <si>
    <t>Придаточных пазух носа</t>
  </si>
  <si>
    <t>Височных костей</t>
  </si>
  <si>
    <t>Костей носа</t>
  </si>
  <si>
    <t>Брюшной полости</t>
  </si>
  <si>
    <t>Подвздошно-крестцовые сплетения</t>
  </si>
  <si>
    <t>Фистулография</t>
  </si>
  <si>
    <t>Грудной клетки (прямая)</t>
  </si>
  <si>
    <t>Грудной клетки (боковая)</t>
  </si>
  <si>
    <t>Пленка рентгеновская дополнительная, 14х17</t>
  </si>
  <si>
    <t>1 лист</t>
  </si>
  <si>
    <t>Пленка рентгеновская дополнительная, 10х12</t>
  </si>
  <si>
    <t>Пленка рентгеновская дополнительная, 8х10</t>
  </si>
  <si>
    <t>Метросальпингография (МСГ)</t>
  </si>
  <si>
    <t>Кисти</t>
  </si>
  <si>
    <t>Функциональные пробы</t>
  </si>
  <si>
    <t>Миелография</t>
  </si>
  <si>
    <t>15.1</t>
  </si>
  <si>
    <t>15.2</t>
  </si>
  <si>
    <t>Эритропоэтин</t>
  </si>
  <si>
    <t>ИММУНОЛОГИЧЕСКИЕ ИССЛЕДОВАНИЯ</t>
  </si>
  <si>
    <t>Антимитохондриальные антитела (АМА-М2)</t>
  </si>
  <si>
    <t>6.54</t>
  </si>
  <si>
    <t>Орхопексия</t>
  </si>
  <si>
    <t xml:space="preserve">Прием повторный, </t>
  </si>
  <si>
    <t>Остеосинтез костей предплечья (двух)</t>
  </si>
  <si>
    <t>Остеофит бедренной, большеберцовой кости (удаление)</t>
  </si>
  <si>
    <t xml:space="preserve"> операция, 1 штука</t>
  </si>
  <si>
    <t>10.2</t>
  </si>
  <si>
    <t>Разработка коленного и тазобедренного суставов</t>
  </si>
  <si>
    <t>1 сеанс</t>
  </si>
  <si>
    <t>Дополнительная каждая последующая инъекция за 1 единицу в том числе струйно</t>
  </si>
  <si>
    <t>12.7</t>
  </si>
  <si>
    <t>Физиологическое кровопускание</t>
  </si>
  <si>
    <t>1 процедура 100 мл</t>
  </si>
  <si>
    <t>12.8</t>
  </si>
  <si>
    <t>2 процедура 250 мл</t>
  </si>
  <si>
    <t>Экскреторная урография</t>
  </si>
  <si>
    <t>Уретрография с контрастом</t>
  </si>
  <si>
    <t>Восходящая уретроцистография</t>
  </si>
  <si>
    <t>3.1.   ПРОКТОЛОГИЯ</t>
  </si>
  <si>
    <t>Прием проктолога с ректороманоскопией</t>
  </si>
  <si>
    <t>Вскрытие абцесса эпителиального копчикового хода</t>
  </si>
  <si>
    <t>Вскрытие подкожно-подслизистого парапроктита</t>
  </si>
  <si>
    <t>Вскрытие пельвиоректального парапроктита</t>
  </si>
  <si>
    <t>Вскрытие анаэробного парапроктита</t>
  </si>
  <si>
    <t>Перевязка проктологическая</t>
  </si>
  <si>
    <t xml:space="preserve">Геморроидэктомия </t>
  </si>
  <si>
    <t>Удаление кровоточащего геморроидального узла</t>
  </si>
  <si>
    <t>Иссечение анальной трещины</t>
  </si>
  <si>
    <t>Иссечение эпителиального копчикового хода</t>
  </si>
  <si>
    <t>Иссечение интрасфинктерного свища прямой кишки</t>
  </si>
  <si>
    <t>Устранение ректовагинального свища, кольпорафия, сфинктеролеваторопластика</t>
  </si>
  <si>
    <t>Сфинктеролеваторопластика (послеродовые разрывы промежности)</t>
  </si>
  <si>
    <t>Сфинктеролеваторопластика недостаточность анального сфинктера</t>
  </si>
  <si>
    <t>Удаление пресакральных кист</t>
  </si>
  <si>
    <t>Вскрытие ишиоректального парапроктита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</si>
  <si>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</si>
  <si>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</si>
  <si>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</si>
  <si>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</si>
  <si>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</si>
  <si>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</si>
  <si>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</si>
  <si>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</si>
  <si>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</si>
  <si>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</si>
  <si>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</si>
  <si>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</si>
  <si>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</si>
  <si>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</si>
  <si>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</si>
  <si>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</si>
  <si>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</si>
  <si>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</si>
  <si>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Эндопротезирование тазобедренного сустава (со стоимостью сустава)</t>
  </si>
  <si>
    <t>7.73</t>
  </si>
  <si>
    <t>Эндопротезирование коленного сустава (со стоимостью сустава)</t>
  </si>
  <si>
    <t>Прерывание беременности по мед.показаниям, 
срок 8-12 недель+ 1 койко день</t>
  </si>
  <si>
    <t>Прерывание беременности по мед.показаниям,
срок 5-8 недель + 1 койко день</t>
  </si>
  <si>
    <t>Прерывание беременности по мед.показаниям, 
срок 4-5 недель + 1 койко день</t>
  </si>
  <si>
    <t xml:space="preserve">Аппендэктомия традиц </t>
  </si>
  <si>
    <t>ТОО Мед.центр ХАК в г.Талдыкорган</t>
  </si>
  <si>
    <t>Филиала ТОО "Медицинский центр ХАК" в г.Талдыкорган</t>
  </si>
  <si>
    <t xml:space="preserve">Восстановление сухожилий </t>
  </si>
  <si>
    <t>Субингвагинальное устранение варикоцеле под м/а</t>
  </si>
  <si>
    <t>Резекция мочевого пузыря</t>
  </si>
  <si>
    <t>Иссечение дивертикула мочевого пузыря</t>
  </si>
  <si>
    <t>Обзорная урография</t>
  </si>
  <si>
    <t>6.55</t>
  </si>
  <si>
    <t>6.56</t>
  </si>
  <si>
    <t>Грыжесечение паховое под местной анестезией</t>
  </si>
  <si>
    <t>Грыжесечение бедренное под местной анестезией</t>
  </si>
  <si>
    <t>1-2</t>
  </si>
  <si>
    <t>1-3</t>
  </si>
  <si>
    <t>Дуплексное исследование нижних конечностей (артерии+вены)</t>
  </si>
  <si>
    <t>1 конечность</t>
  </si>
  <si>
    <t>2 конечности</t>
  </si>
  <si>
    <t>Аборт медикаментозный от 7 до 9 недель</t>
  </si>
  <si>
    <t>Аборт медикаментозный от 10 до 12 недель</t>
  </si>
  <si>
    <t>4.79</t>
  </si>
  <si>
    <t>Видеоэзофагогастродуоденоскопия (ФГДС)</t>
  </si>
  <si>
    <t>16.1</t>
  </si>
  <si>
    <t>16.2</t>
  </si>
  <si>
    <t>Первичная хирургическая обработка раны с наложением до 5 швов</t>
  </si>
  <si>
    <t>Первичная хирургическая обработка раны с наложением свыше 5 швов</t>
  </si>
  <si>
    <t>Ректороманоскопия</t>
  </si>
  <si>
    <t>Сологубов С.В.</t>
  </si>
  <si>
    <t>Код</t>
  </si>
  <si>
    <t>Наименование</t>
  </si>
  <si>
    <t xml:space="preserve">Кал на лямблии </t>
  </si>
  <si>
    <t xml:space="preserve">Кал на скрытую кровь </t>
  </si>
  <si>
    <t>Кал на яйца гельминтов и цисты простейших (с использованием специального концентратора)</t>
  </si>
  <si>
    <t xml:space="preserve">Кал на яйца гельминтов и цисты простейших </t>
  </si>
  <si>
    <t xml:space="preserve">Кал. Копрограмма </t>
  </si>
  <si>
    <t>Кровь. Общий анализ (ОАК)</t>
  </si>
  <si>
    <t>Кровь. Определение группы крови АВО + Резус фактор</t>
  </si>
  <si>
    <t>Кровь. Развёрнутый общий анализ крови с подсчётом ретикулоцитов</t>
  </si>
  <si>
    <t xml:space="preserve">Кровь. Тромбоциты  </t>
  </si>
  <si>
    <t xml:space="preserve">Кровь.Гематокрит </t>
  </si>
  <si>
    <t>Кровь.Длительность кровотечения</t>
  </si>
  <si>
    <t xml:space="preserve">Кровь.Лейкоциты </t>
  </si>
  <si>
    <t xml:space="preserve">Мазок на степень чистоты </t>
  </si>
  <si>
    <t>Мазок на степень чистоты, с окрашиванием по Граму</t>
  </si>
  <si>
    <t xml:space="preserve">Микрореакция </t>
  </si>
  <si>
    <t>Моча по Зимницкому</t>
  </si>
  <si>
    <t>Моча по Нечипоренко</t>
  </si>
  <si>
    <t xml:space="preserve">Моча. 2-стаканная проба </t>
  </si>
  <si>
    <t xml:space="preserve">Моча. 3-стаканная проба </t>
  </si>
  <si>
    <t>Моча. Общий анализ (ОАМ)</t>
  </si>
  <si>
    <t>Моча. Определение желчных пигментов</t>
  </si>
  <si>
    <t xml:space="preserve">Моча. Определение кетоновых тел (ацетона) </t>
  </si>
  <si>
    <t xml:space="preserve">Моча. Определение суточной экскреции глюкозы </t>
  </si>
  <si>
    <t>Моча. Определение уробилиногена</t>
  </si>
  <si>
    <t>Моча.Определение глюкозы</t>
  </si>
  <si>
    <t xml:space="preserve">Риноцитограмма (мазок из полости носа) </t>
  </si>
  <si>
    <t>Секрет простаты (забор делает уролог)</t>
  </si>
  <si>
    <t>Соскоб из коньюктивы. Микроскопическое исследование</t>
  </si>
  <si>
    <t>Соскоб на яйца глист</t>
  </si>
  <si>
    <t>Соскоб/ресницы. Обнаружение демодекса</t>
  </si>
  <si>
    <t>Спермограмма</t>
  </si>
  <si>
    <t>Спермограмма с описанием морфологии  сперматозоидов</t>
  </si>
  <si>
    <t xml:space="preserve">ГИСТОЛОГИЧЕСКИЕ И ЦИТОЛОГИЧЕСКИЕ ИССЛЕДОВАНИЯ </t>
  </si>
  <si>
    <t>5-7</t>
  </si>
  <si>
    <t>04-011</t>
  </si>
  <si>
    <t>Цитологическое исследование биопсийного материала (пунктаты, аспираты, мазки отпечатки) (1-3 стекла)</t>
  </si>
  <si>
    <t>04-007</t>
  </si>
  <si>
    <t xml:space="preserve">Цитологическое исследование шейки матки ( методом жидкостной цитологии) </t>
  </si>
  <si>
    <t>04-006</t>
  </si>
  <si>
    <t>Цитологическое исследование шейки матки (Pap-тест)</t>
  </si>
  <si>
    <t>1-4</t>
  </si>
  <si>
    <t>ГЕМОСТАЗИОЛОГИЧЕСКИЕ ИССЛЕДОВАНИЕ</t>
  </si>
  <si>
    <t>06-017</t>
  </si>
  <si>
    <t>Антитромбин III</t>
  </si>
  <si>
    <t>06-005</t>
  </si>
  <si>
    <t>АПТВ (активированное парциальное тромбопластинновое время)</t>
  </si>
  <si>
    <t>06-003</t>
  </si>
  <si>
    <t xml:space="preserve">Д-димер </t>
  </si>
  <si>
    <t>06-002</t>
  </si>
  <si>
    <t>Коагулограмма (стандартная)</t>
  </si>
  <si>
    <t>06-027</t>
  </si>
  <si>
    <t>ВА Волчаночный антикоагулянт (АФС)</t>
  </si>
  <si>
    <t>06-029</t>
  </si>
  <si>
    <t>МНО (INR)</t>
  </si>
  <si>
    <t>06-007</t>
  </si>
  <si>
    <t>06-014</t>
  </si>
  <si>
    <t>РКМФ (растворимые комплексы фибринмономера)</t>
  </si>
  <si>
    <t>06-009</t>
  </si>
  <si>
    <t>Тромбиновое время</t>
  </si>
  <si>
    <t>06-008</t>
  </si>
  <si>
    <t>Фибриноген А</t>
  </si>
  <si>
    <t xml:space="preserve">БИОХИМИЧЕСКИЕ ИССЛЕДОВАНИЯ   </t>
  </si>
  <si>
    <t>07-008</t>
  </si>
  <si>
    <t>07-021</t>
  </si>
  <si>
    <t xml:space="preserve">Альбумин в сыворотке </t>
  </si>
  <si>
    <t>07-011</t>
  </si>
  <si>
    <t xml:space="preserve">Амилаза общая в сыворотке </t>
  </si>
  <si>
    <t>07-012</t>
  </si>
  <si>
    <t xml:space="preserve">Амилаза панкреатическая </t>
  </si>
  <si>
    <t>07-033</t>
  </si>
  <si>
    <t>Антистрептолизин- О (АСЛ-О)</t>
  </si>
  <si>
    <t>07-068</t>
  </si>
  <si>
    <t>07-047</t>
  </si>
  <si>
    <t xml:space="preserve">Аполипопротеин В </t>
  </si>
  <si>
    <t>07-009</t>
  </si>
  <si>
    <t xml:space="preserve">Аспартатаминотрансфераза (АСТ) </t>
  </si>
  <si>
    <t>3-4</t>
  </si>
  <si>
    <t>07-022</t>
  </si>
  <si>
    <t xml:space="preserve">Белковые фракции в сыворотке </t>
  </si>
  <si>
    <t>2-8</t>
  </si>
  <si>
    <t>07-023</t>
  </si>
  <si>
    <t xml:space="preserve">Билирубин общий </t>
  </si>
  <si>
    <t>07-024</t>
  </si>
  <si>
    <t xml:space="preserve">Билирубин прямой </t>
  </si>
  <si>
    <t xml:space="preserve">15-080 </t>
  </si>
  <si>
    <t xml:space="preserve">Фракции билирубина: общий,  прямой, непрямой </t>
  </si>
  <si>
    <t>08-072</t>
  </si>
  <si>
    <t>Витамин B12</t>
  </si>
  <si>
    <t>07-071</t>
  </si>
  <si>
    <t>Витамин В9 (фоливая кислота)</t>
  </si>
  <si>
    <t>08-042</t>
  </si>
  <si>
    <t>Витамин Д</t>
  </si>
  <si>
    <t>07-010</t>
  </si>
  <si>
    <t>ГаммаГлютаминТранспептидаза (ГГТП)</t>
  </si>
  <si>
    <t>07-040</t>
  </si>
  <si>
    <t>07-048</t>
  </si>
  <si>
    <t>Глюкоза в сыворотке</t>
  </si>
  <si>
    <t>07-049</t>
  </si>
  <si>
    <t xml:space="preserve">Глюкоза в сыворотке с нагрузкой </t>
  </si>
  <si>
    <t>08-046</t>
  </si>
  <si>
    <t xml:space="preserve">Гомоцистеин </t>
  </si>
  <si>
    <t>07-001</t>
  </si>
  <si>
    <t xml:space="preserve">Железо в сыворотке </t>
  </si>
  <si>
    <t>07-006</t>
  </si>
  <si>
    <t xml:space="preserve">Калий (Ка) </t>
  </si>
  <si>
    <t>07-063</t>
  </si>
  <si>
    <t>Кальций ионизированный (Ca++)</t>
  </si>
  <si>
    <t>07-002</t>
  </si>
  <si>
    <t xml:space="preserve">Кальций общий (Са) </t>
  </si>
  <si>
    <t>07-027</t>
  </si>
  <si>
    <t xml:space="preserve">Креатинин в сыворотке </t>
  </si>
  <si>
    <t>07-014</t>
  </si>
  <si>
    <t>Креатинфосфокиназа общая (КФК)</t>
  </si>
  <si>
    <t>07-015</t>
  </si>
  <si>
    <t xml:space="preserve">Лактатдегидрогеназа (ЛДГ) </t>
  </si>
  <si>
    <t>07-041</t>
  </si>
  <si>
    <t xml:space="preserve">Липидограмма </t>
  </si>
  <si>
    <t>07-052</t>
  </si>
  <si>
    <t>Липидограмма и ЛПОНП</t>
  </si>
  <si>
    <t>07-043</t>
  </si>
  <si>
    <t xml:space="preserve">ЛПВП Холестерин–Липопр-ы выс. плот-и </t>
  </si>
  <si>
    <t>07-044</t>
  </si>
  <si>
    <t xml:space="preserve">ЛПНП Холестерин-Липопр-ы низ. плот-и </t>
  </si>
  <si>
    <t>07-005</t>
  </si>
  <si>
    <t xml:space="preserve">Магний (Mg) </t>
  </si>
  <si>
    <t>07-028</t>
  </si>
  <si>
    <t>Мочевая кислота в сыворотке</t>
  </si>
  <si>
    <t>07-029</t>
  </si>
  <si>
    <t>Мочевина в сыворотке</t>
  </si>
  <si>
    <t>07-007</t>
  </si>
  <si>
    <t>Натрий (Na)</t>
  </si>
  <si>
    <t>07-055</t>
  </si>
  <si>
    <t>Ненасыщенная железосвязывающая способность (НЖСС)</t>
  </si>
  <si>
    <t>07-020</t>
  </si>
  <si>
    <t xml:space="preserve">Общий белок в сыворотке </t>
  </si>
  <si>
    <t xml:space="preserve">15-070 </t>
  </si>
  <si>
    <t>Печеночные пробы (АЛТ, АСТ, билирубин общий, билирубин прямой)</t>
  </si>
  <si>
    <t xml:space="preserve">15-072 </t>
  </si>
  <si>
    <t>Почечные пробы (общ.белок, мочевина, креатинин)</t>
  </si>
  <si>
    <t xml:space="preserve">07-056 </t>
  </si>
  <si>
    <t>Проба Реберга ( клиренс по эндогеннному креатинину) суточная моча+кровь</t>
  </si>
  <si>
    <t>07-030</t>
  </si>
  <si>
    <t>15-078</t>
  </si>
  <si>
    <t>Расширенные Ревмопробы (РФ+СБР+АСЛО+анти-ЦЦП)</t>
  </si>
  <si>
    <t xml:space="preserve">15-071 </t>
  </si>
  <si>
    <t>Ревмопробы (РФ+СРБ+АСЛО)</t>
  </si>
  <si>
    <t>08-069</t>
  </si>
  <si>
    <t>07-031</t>
  </si>
  <si>
    <t>С-реактивный белок (СРБ)</t>
  </si>
  <si>
    <t>07-026</t>
  </si>
  <si>
    <t>Тимоловая проба</t>
  </si>
  <si>
    <t>07-038</t>
  </si>
  <si>
    <t>Трансферин</t>
  </si>
  <si>
    <t>07-042</t>
  </si>
  <si>
    <t xml:space="preserve">Триглицериды </t>
  </si>
  <si>
    <t>08-341</t>
  </si>
  <si>
    <t>07-016</t>
  </si>
  <si>
    <t xml:space="preserve">Фосфатаза щелочная общая </t>
  </si>
  <si>
    <t>07-003</t>
  </si>
  <si>
    <t xml:space="preserve">Фосфор (Р) </t>
  </si>
  <si>
    <t>07-045</t>
  </si>
  <si>
    <t xml:space="preserve">15-095 </t>
  </si>
  <si>
    <t>Электролиты крови (Na,Ка, Ca++)</t>
  </si>
  <si>
    <t>Биохимические исследования мочи</t>
  </si>
  <si>
    <t>07-058</t>
  </si>
  <si>
    <t>Моча. Амилаза мочи (диастаза)</t>
  </si>
  <si>
    <t>02-009</t>
  </si>
  <si>
    <t>Моча. Количественное определение белка в суточной моче ультрачувствительным методом</t>
  </si>
  <si>
    <t>07-060</t>
  </si>
  <si>
    <t xml:space="preserve">Моча. Креатинин разовой порции </t>
  </si>
  <si>
    <t>07-057</t>
  </si>
  <si>
    <t xml:space="preserve">Моча. Креатинин суточной мочи </t>
  </si>
  <si>
    <t>02-018</t>
  </si>
  <si>
    <t>Моча.17 КС</t>
  </si>
  <si>
    <t>11-005</t>
  </si>
  <si>
    <t>Моча. Определение белка Бенс-Джонса (с помощью иммунофиксациив моче)</t>
  </si>
  <si>
    <t xml:space="preserve">ОПРЕДЕЛЕНИЕ УРОВНЯ ГОРМОНОВ </t>
  </si>
  <si>
    <t>08-141</t>
  </si>
  <si>
    <t>17-ОН прогестерон</t>
  </si>
  <si>
    <t xml:space="preserve">15-147 </t>
  </si>
  <si>
    <t>Андрогенный статус (свободный тестостерон) (Свободный и биологически активный тестостерон, Глобулин, связывающий половые гормоны (ГСПГ, ССГ, SHBG),Тестостерон, Альбумин в сыворотке)</t>
  </si>
  <si>
    <t xml:space="preserve"> 4000</t>
  </si>
  <si>
    <t>08-055</t>
  </si>
  <si>
    <t>АКТГ (Адренокортикотропный гормон)</t>
  </si>
  <si>
    <t>08-065</t>
  </si>
  <si>
    <t>Антимюллеровый гормон (АМГ)</t>
  </si>
  <si>
    <t>2-5</t>
  </si>
  <si>
    <t>08-015</t>
  </si>
  <si>
    <t>Антитела к тиреоглобулину (анти-ТГ)</t>
  </si>
  <si>
    <t>08-014</t>
  </si>
  <si>
    <t>Антитела к тиреопероксидазе (анти- ТПО)</t>
  </si>
  <si>
    <t>08-034</t>
  </si>
  <si>
    <t>Бета-ХГЧ</t>
  </si>
  <si>
    <t>08-149</t>
  </si>
  <si>
    <t>Глобулин, связывающий половые гормоны (ССГ, SHBG)</t>
  </si>
  <si>
    <t>08-057</t>
  </si>
  <si>
    <t>ДГЭА-SО4 (дегидроэпиандростерон)</t>
  </si>
  <si>
    <t>08-017</t>
  </si>
  <si>
    <t>08-064</t>
  </si>
  <si>
    <t xml:space="preserve">Кальцитонин </t>
  </si>
  <si>
    <t>Кортизол (вечер)</t>
  </si>
  <si>
    <t>08-036</t>
  </si>
  <si>
    <t>Кортизол (утро)</t>
  </si>
  <si>
    <t>08-145</t>
  </si>
  <si>
    <t>Кортизол в моче</t>
  </si>
  <si>
    <t>08-025</t>
  </si>
  <si>
    <t>Лютеинизирующий гормон (ЛГ)</t>
  </si>
  <si>
    <t>08-063</t>
  </si>
  <si>
    <t xml:space="preserve">Паратгормон </t>
  </si>
  <si>
    <t>08-026</t>
  </si>
  <si>
    <t>08-087</t>
  </si>
  <si>
    <t>Прокальцитонин</t>
  </si>
  <si>
    <t>1-7</t>
  </si>
  <si>
    <t>08-027</t>
  </si>
  <si>
    <t>08-056</t>
  </si>
  <si>
    <t xml:space="preserve">СТГ (Соматотропный гормон) </t>
  </si>
  <si>
    <t>08-028</t>
  </si>
  <si>
    <t>08-068</t>
  </si>
  <si>
    <t>Тиреоглобулин (ТГ)</t>
  </si>
  <si>
    <t>08-010</t>
  </si>
  <si>
    <t>Тироксин общий (Т4)</t>
  </si>
  <si>
    <t>08-012</t>
  </si>
  <si>
    <t>Тироксин свободный (FТ4)</t>
  </si>
  <si>
    <t>08-009</t>
  </si>
  <si>
    <t>Трийодтиронин общий  (Т3)</t>
  </si>
  <si>
    <t>08-011</t>
  </si>
  <si>
    <t>Трийодтиронин свободный (FТ3)</t>
  </si>
  <si>
    <t>08-013</t>
  </si>
  <si>
    <t>Тиреотропный гормон (ТТГ)</t>
  </si>
  <si>
    <t>08-029</t>
  </si>
  <si>
    <t>Фолликулостимулирующий гормон (ФСГ)</t>
  </si>
  <si>
    <t>08-030</t>
  </si>
  <si>
    <t>08-016</t>
  </si>
  <si>
    <t>ОНКОМАРКЁРЫ</t>
  </si>
  <si>
    <t>08-050</t>
  </si>
  <si>
    <t>08-052</t>
  </si>
  <si>
    <t>СА 19-9</t>
  </si>
  <si>
    <t>08-041</t>
  </si>
  <si>
    <t>СА 72-4</t>
  </si>
  <si>
    <t>08-051</t>
  </si>
  <si>
    <t>CA 15-3</t>
  </si>
  <si>
    <t>08-040</t>
  </si>
  <si>
    <t>CYFRA</t>
  </si>
  <si>
    <t>08-037</t>
  </si>
  <si>
    <t>HE-4</t>
  </si>
  <si>
    <t>08-039</t>
  </si>
  <si>
    <t>S100</t>
  </si>
  <si>
    <t>13-011</t>
  </si>
  <si>
    <t>SCCA (антиген плоскоклеточной карциномы)</t>
  </si>
  <si>
    <t>08-049</t>
  </si>
  <si>
    <t>Альфа - фетопротеин (АФП)</t>
  </si>
  <si>
    <t>08-047</t>
  </si>
  <si>
    <t>ПСА общий</t>
  </si>
  <si>
    <t>08-048</t>
  </si>
  <si>
    <t>ПСА свободный</t>
  </si>
  <si>
    <t>Раково-эмбриональный (РЭА)</t>
  </si>
  <si>
    <t>09-013</t>
  </si>
  <si>
    <t>Иммуноглобулин А (IgA)</t>
  </si>
  <si>
    <t>09-016</t>
  </si>
  <si>
    <t>Иммуноглобулин М (IgM)</t>
  </si>
  <si>
    <t>09-015</t>
  </si>
  <si>
    <t>Иммуноглобулин G (IgG)</t>
  </si>
  <si>
    <t xml:space="preserve">АУТОИМУННЫЕ ЗАБОЛЕВАНИЯ </t>
  </si>
  <si>
    <t>01-009</t>
  </si>
  <si>
    <t xml:space="preserve">LE-клетки </t>
  </si>
  <si>
    <t>09-165</t>
  </si>
  <si>
    <t>S IgA</t>
  </si>
  <si>
    <t>08-142</t>
  </si>
  <si>
    <t>09-166</t>
  </si>
  <si>
    <t>Антинейтрофильные цитоплазматические антитела IgG  (ANCA comdi) методом ИФА ( 7 показателей )</t>
  </si>
  <si>
    <t>09-163</t>
  </si>
  <si>
    <t>Антинейтрофильные цитоплазматические антитела (ANCA) (anti-PR3+anti-MPO)</t>
  </si>
  <si>
    <t>09-154</t>
  </si>
  <si>
    <t>Антинуклеарные антитела (ANA)</t>
  </si>
  <si>
    <t>08-067</t>
  </si>
  <si>
    <t>Антиспермальные антитела</t>
  </si>
  <si>
    <t>2-7</t>
  </si>
  <si>
    <t>10-185</t>
  </si>
  <si>
    <t>Антитела к денатурированной  ДНК (1-цепочной) количественный</t>
  </si>
  <si>
    <t>10-186</t>
  </si>
  <si>
    <t>Антитела к нативной ДНК (2-цепочной) количественный</t>
  </si>
  <si>
    <t>09-175</t>
  </si>
  <si>
    <t>Антитела к циклическому цитруллинновому пептиду (анти-ЦЦП)</t>
  </si>
  <si>
    <t>08-070</t>
  </si>
  <si>
    <t xml:space="preserve">Антифосфолипидные антитела (АФА),  IgM </t>
  </si>
  <si>
    <t>08-071</t>
  </si>
  <si>
    <t>Антифосфолипидные антитела (АФА), IgG</t>
  </si>
  <si>
    <t>ОПРЕДЕЛЕНИЕ КОНЦЕНТРАЦИИ ЛЕКАРСТВЕННЫХ ПРЕПАРАТОВ</t>
  </si>
  <si>
    <t>13-005</t>
  </si>
  <si>
    <t>Вальпроевая кислота ( депакин, конвулекс,энкорат)</t>
  </si>
  <si>
    <t>13-006</t>
  </si>
  <si>
    <t xml:space="preserve">Карбамазепин </t>
  </si>
  <si>
    <t>Вирусные гепатиты</t>
  </si>
  <si>
    <t>2-4</t>
  </si>
  <si>
    <t>10-919</t>
  </si>
  <si>
    <t>ВНУТРИУТРОБНЫЕ ИНФЕКЦИИ / TORCH</t>
  </si>
  <si>
    <t>10-198</t>
  </si>
  <si>
    <t>ВПГ. Антитела IgM к вирусу простого герпеса 1 и 2 типов, ИФА</t>
  </si>
  <si>
    <t xml:space="preserve"> 1-2</t>
  </si>
  <si>
    <t>10-199</t>
  </si>
  <si>
    <t>ВПГ. Антитела IgG к вирусу простого герпеса 1 и 2 типов, ИФА</t>
  </si>
  <si>
    <t>10-121</t>
  </si>
  <si>
    <t>ВПГ. Авидность антител IgG к вирусу простого герпеса, ИФА</t>
  </si>
  <si>
    <t>10-171</t>
  </si>
  <si>
    <t>ВПГ. Herpes Virus 1,2 тип (кровь), ПЦР</t>
  </si>
  <si>
    <t>10-220</t>
  </si>
  <si>
    <t>ВПГ. Herpes Virus1 и 2 тип (моча), ПЦР</t>
  </si>
  <si>
    <t>10-046</t>
  </si>
  <si>
    <t>ВПГ. Herpes Virus1 и 2 тип (соскоб), ПЦР</t>
  </si>
  <si>
    <t>10-194</t>
  </si>
  <si>
    <t>Краснуха. Антитела IgM к вирусу краснухи, ИФА</t>
  </si>
  <si>
    <t>10-195</t>
  </si>
  <si>
    <t>Краснуха. Антитела IgG к вирусу краснухи, ИФА</t>
  </si>
  <si>
    <t xml:space="preserve">10-039 </t>
  </si>
  <si>
    <t>Краснуха. Антитела IgM+ IgG к вирусу краснухи, ИФА</t>
  </si>
  <si>
    <t>10-119</t>
  </si>
  <si>
    <t>Краснуха. Авидость антител IgG к вирусу краснухи, ИФА</t>
  </si>
  <si>
    <t>10-192</t>
  </si>
  <si>
    <t>Токсоплазмоз. Aнтитела IgM к токсоплазме гонди, ИФА</t>
  </si>
  <si>
    <t>10-193</t>
  </si>
  <si>
    <t>Токсоплазмоз. Антитела IgG к токсоплазме гонди, ИФА</t>
  </si>
  <si>
    <t xml:space="preserve">10-036 </t>
  </si>
  <si>
    <t>Токсоплазмоз. Aнтитела IgM + IgG к токсоплазме гонди, ИФА</t>
  </si>
  <si>
    <t>10-118</t>
  </si>
  <si>
    <t>Токсоплазмоз. Авидность антител  IgG к токсоплазме гонди, ИФА</t>
  </si>
  <si>
    <t>10-172</t>
  </si>
  <si>
    <t>Токсоплазмоз. T. gondi (кровь), ПЦР</t>
  </si>
  <si>
    <t>10-033</t>
  </si>
  <si>
    <t>Токсоплазмоз. T. gondi (соскоб), ПЦР</t>
  </si>
  <si>
    <t>10-196</t>
  </si>
  <si>
    <t>ЦМВ. Антитела IgM к цитомегаловирусу, ИФА</t>
  </si>
  <si>
    <t>10-197</t>
  </si>
  <si>
    <t>ЦМВ. Антитела IgG к цитомегаловирусу, ИФА</t>
  </si>
  <si>
    <t xml:space="preserve">10-044 </t>
  </si>
  <si>
    <t>ЦМВ. Антитела IgM + IgG к цитомегаловирусу, ИФА</t>
  </si>
  <si>
    <t>10-120</t>
  </si>
  <si>
    <t>ЦМВ. Авидность антител IgG к цитомегаловирусу, ИФА</t>
  </si>
  <si>
    <t>10-040</t>
  </si>
  <si>
    <t xml:space="preserve">ЦМВ. Cytomegalovirus (соскоб), ПЦР </t>
  </si>
  <si>
    <t>10-169</t>
  </si>
  <si>
    <t>ЦМВ.Cytomegalovirus (кровь), ПЦР</t>
  </si>
  <si>
    <t>10-219</t>
  </si>
  <si>
    <t>ЦМВ.Cytomegalovirus (моча), ПЦР</t>
  </si>
  <si>
    <t>10-284</t>
  </si>
  <si>
    <t>ЦМВ.Cytomegalovirus (с колич. вирус. нагрузкой (соскоб),ПЦР</t>
  </si>
  <si>
    <t>10-285</t>
  </si>
  <si>
    <t>ЦМВ.Cytomegalovirus (с колич. вирус. нагрузкой (моча),ПЦР</t>
  </si>
  <si>
    <t>10-277</t>
  </si>
  <si>
    <t>ЦМВ.Cytomegalovirus (кровь, количественное определение), ПЦР</t>
  </si>
  <si>
    <t>ЗООНОЗНЫЕ ИНФЕКЦИИ</t>
  </si>
  <si>
    <t xml:space="preserve">15-199 </t>
  </si>
  <si>
    <t>10-093</t>
  </si>
  <si>
    <t xml:space="preserve">Бруцеллез. Реакция Райта-Хеддельсона </t>
  </si>
  <si>
    <t>10-236</t>
  </si>
  <si>
    <t>Бруцеллез.Реакция Райта</t>
  </si>
  <si>
    <t>10-237</t>
  </si>
  <si>
    <t>Бруцеллез.Реакция Хеддельсона</t>
  </si>
  <si>
    <t>10-188</t>
  </si>
  <si>
    <t>Иерсиниоз. Антитела IgG к иерсениозу и псевдотуберкулезу, ИФА</t>
  </si>
  <si>
    <t>10-182</t>
  </si>
  <si>
    <t>Иерсиниоз. Иерсиния псевдотуберкулезис  РПГА,серология</t>
  </si>
  <si>
    <t>10-177</t>
  </si>
  <si>
    <t>Иерсиниоз. Иерсиния энтероколитика РПГА,серология</t>
  </si>
  <si>
    <t>12-016</t>
  </si>
  <si>
    <t>Иерсиниоз. Бак. посев кала на иерсинии (Y.enterocolitica,Y.pseudotuberculosis) с определением чувствительности  к антибиотикам.</t>
  </si>
  <si>
    <t>7-9</t>
  </si>
  <si>
    <t>10-189</t>
  </si>
  <si>
    <t>Лептоспироз. Антитела IgG к лептоспира, ИФА</t>
  </si>
  <si>
    <t>10-179</t>
  </si>
  <si>
    <t>Лептоспироз. Лептоспира РПГА,серология</t>
  </si>
  <si>
    <t>10-180</t>
  </si>
  <si>
    <t>Пастереллез. Пастереллы РПГА,серология</t>
  </si>
  <si>
    <t>10-095</t>
  </si>
  <si>
    <t>Листериоз. Антитела IgG к токсину листерии, ИФА</t>
  </si>
  <si>
    <t>10-166</t>
  </si>
  <si>
    <t>Листериоз. Листерии (кровь), ПЦР</t>
  </si>
  <si>
    <t>10-173</t>
  </si>
  <si>
    <t>Листериоз. Листерии (отделяемое глаз) , ПЦР</t>
  </si>
  <si>
    <t>10-178</t>
  </si>
  <si>
    <t>Листериоз. Листерии РПГА,серология</t>
  </si>
  <si>
    <t>10-165</t>
  </si>
  <si>
    <t>Листериоз. Листерии (моча), ПЦР</t>
  </si>
  <si>
    <t>10-167</t>
  </si>
  <si>
    <t>Листериоз.Листерии (соскоб) , ПЦР</t>
  </si>
  <si>
    <t>12-033</t>
  </si>
  <si>
    <t xml:space="preserve">Листериоз. Бак. посев  мазка из зева на листериоз </t>
  </si>
  <si>
    <t>12-034</t>
  </si>
  <si>
    <t xml:space="preserve">Листериоз. Бак. посев мазка из цервикального канала на листериоз </t>
  </si>
  <si>
    <t>12-133</t>
  </si>
  <si>
    <t>Листериоз. Бак. посев вагинального содержимого на листериоз</t>
  </si>
  <si>
    <t>12-015</t>
  </si>
  <si>
    <t xml:space="preserve">Листериоз. Бак. посев мочи на листериоз </t>
  </si>
  <si>
    <t>ПАРАЗИТАРНЫЕ ИНФЕКЦИИ</t>
  </si>
  <si>
    <t>10-115</t>
  </si>
  <si>
    <t>Аскариды. Антитела IgG к  аскаридам</t>
  </si>
  <si>
    <t>10-215</t>
  </si>
  <si>
    <t>Лямблии. Антитела IgA к лямблиям, ИФА</t>
  </si>
  <si>
    <t>10-216</t>
  </si>
  <si>
    <t>Лямблии. Антитела IgG к лямблиям, ИФА</t>
  </si>
  <si>
    <t>05-043</t>
  </si>
  <si>
    <t>Лямблии. Качественное определение антигена лямблии в кале</t>
  </si>
  <si>
    <t>10-087</t>
  </si>
  <si>
    <t>Описторхи. Антитела IgG к описторхам</t>
  </si>
  <si>
    <t>10-088</t>
  </si>
  <si>
    <t>Токсокары. Антитела IgG к токсокарам</t>
  </si>
  <si>
    <t>10-089</t>
  </si>
  <si>
    <t>Трихинеллы. Антитела IgG к  трихинеллам</t>
  </si>
  <si>
    <t>10-213</t>
  </si>
  <si>
    <t>Хеликобактер. Антитела  IgA к  H.pylori</t>
  </si>
  <si>
    <t>10-214</t>
  </si>
  <si>
    <t>Хеликобактер. Антитела IgG к H.pylori</t>
  </si>
  <si>
    <t>10-090</t>
  </si>
  <si>
    <t>Эхинококк. Антитела IgG к  эхинококку</t>
  </si>
  <si>
    <t>10-091</t>
  </si>
  <si>
    <t>Антитела IgG к тканевым гельминтам (к описторхам, токсокарам, трихинеллам,эхинококку)</t>
  </si>
  <si>
    <t>05-044</t>
  </si>
  <si>
    <t xml:space="preserve">Хеликобактер. Качественное определение антигена Н.pylori в кале </t>
  </si>
  <si>
    <t>ИНФЕКЦИИ, ПЕРЕДАЮЩИЕСЯ ПОЛОВЫМ ПУТЁМ (ИППП)</t>
  </si>
  <si>
    <t>10-231</t>
  </si>
  <si>
    <t>ВПЧ. Вирус папилломы чел. Human P. 16 , ПЦР</t>
  </si>
  <si>
    <t>10-232</t>
  </si>
  <si>
    <t>ВПЧ.Вирус папилломы чел. Human P. 18, ПЦР</t>
  </si>
  <si>
    <t xml:space="preserve">15-180 </t>
  </si>
  <si>
    <t>ВПЧ. Вирус папилломы человека, 16 и 18 типы (ВПЧ 16/18)</t>
  </si>
  <si>
    <t>10-063</t>
  </si>
  <si>
    <t>Гарднереллы. G. vaginalis (соскоб), ПЦР</t>
  </si>
  <si>
    <t>10-226</t>
  </si>
  <si>
    <t>Гарднереллы. G. vaginalis (моча), ПЦР</t>
  </si>
  <si>
    <t>10-209</t>
  </si>
  <si>
    <t>Гарднереллы. Антитела IgM к G. vaginalis, ИФА</t>
  </si>
  <si>
    <t>10-210</t>
  </si>
  <si>
    <t>Гарднереллы. Антитела IgG к G. vaginalis , ИФА</t>
  </si>
  <si>
    <t xml:space="preserve">10-064 </t>
  </si>
  <si>
    <t>Гарднереллы. Антитела IgM +IgG к G. vaginalis, ИФА</t>
  </si>
  <si>
    <t>10-052</t>
  </si>
  <si>
    <t>Гонококки. Neisseria G. (соскоб), ПЦР</t>
  </si>
  <si>
    <t>10-222</t>
  </si>
  <si>
    <t>Гонококки. Neisseria gonorrhoeae (моча), ПЦР</t>
  </si>
  <si>
    <t>10-061</t>
  </si>
  <si>
    <t>Кандида С. albicans (соскоб), ПЦР</t>
  </si>
  <si>
    <t>10-228</t>
  </si>
  <si>
    <t>Кандида C. albicans (моча), ПЦР</t>
  </si>
  <si>
    <t>10-211</t>
  </si>
  <si>
    <t>Кандиды. Антитела IgM к С. albicans, ИФА</t>
  </si>
  <si>
    <t>10-212</t>
  </si>
  <si>
    <t>Кандиды. Антитела IgG к С.аlbicans, ИФА</t>
  </si>
  <si>
    <t xml:space="preserve">10-062 </t>
  </si>
  <si>
    <t>Кандиды. Антитела IgM + IgG к С. albicans, ИФА</t>
  </si>
  <si>
    <t>10-053</t>
  </si>
  <si>
    <t>Микоплазма. M. genitalium (соскоб), ПЦР</t>
  </si>
  <si>
    <t>10-242</t>
  </si>
  <si>
    <t>Микоплазма. M. genitalium (моча), ПЦР</t>
  </si>
  <si>
    <t>10-054</t>
  </si>
  <si>
    <t>Микоплазма. M. hominis (соскоб), ПЦР</t>
  </si>
  <si>
    <t>10-223</t>
  </si>
  <si>
    <t>Микоплазма. M. hominis (моча), ПЦР</t>
  </si>
  <si>
    <t>10-240</t>
  </si>
  <si>
    <t>Микоплазма. M. Hominis + M. genitalium  (соскоб),ПЦР</t>
  </si>
  <si>
    <t>10-241</t>
  </si>
  <si>
    <t>Микоплазма. M. Hominis + M. genitalium  (моча),ПЦР</t>
  </si>
  <si>
    <t>10-202</t>
  </si>
  <si>
    <t>Микоплазма. Антитела IgM к M. hominis, ИФА</t>
  </si>
  <si>
    <t>10-203</t>
  </si>
  <si>
    <t>Микоплазмы. Антитела IgG к M. hominis, ИФА</t>
  </si>
  <si>
    <t xml:space="preserve">10-055 </t>
  </si>
  <si>
    <t>Микоплазма. Антитела IgM + IgG к M. hominis, ИФА</t>
  </si>
  <si>
    <t>10-003</t>
  </si>
  <si>
    <t xml:space="preserve">Сифилис. Антитела суммарные к T.pallidum </t>
  </si>
  <si>
    <t>10-059</t>
  </si>
  <si>
    <t>Трихомонады. T. vaginalis (соскоб), ПЦР</t>
  </si>
  <si>
    <t>10-058</t>
  </si>
  <si>
    <t>Трихомонады Т. vaginalis (сперма), ПЦР</t>
  </si>
  <si>
    <t>10-225</t>
  </si>
  <si>
    <t>Трихомонады. T. vaginalis (моча), ПЦР</t>
  </si>
  <si>
    <t>10-207</t>
  </si>
  <si>
    <t>Трихомонады. Антитела IgМ к T. vaginalis , ИФА</t>
  </si>
  <si>
    <t>10-208</t>
  </si>
  <si>
    <t>Трихомонады. Антитела IgG к T. vaginalis, ИФА</t>
  </si>
  <si>
    <t>10-150</t>
  </si>
  <si>
    <t>Уреаплазма. U. parvum+ U. urealyticum  (соскоб), ПЦР</t>
  </si>
  <si>
    <t>10-224</t>
  </si>
  <si>
    <t>Уреаплазма. U. parvum+ U.urealyticum  (моча), ПЦР</t>
  </si>
  <si>
    <t>10-056</t>
  </si>
  <si>
    <t>Уреаплазма. U. urealyticum (соскоб), ПЦР</t>
  </si>
  <si>
    <t>10-050</t>
  </si>
  <si>
    <t>Уреаплазма. Антитела IgA к U. urealyticum, ИФА</t>
  </si>
  <si>
    <t>10-205</t>
  </si>
  <si>
    <t>Уреаплазма. Антитела IgМ к U. urealyticum, ИФА</t>
  </si>
  <si>
    <t>10-206</t>
  </si>
  <si>
    <t>Уреаплазма. Антитела IgG к U. urealyticum, ИФА</t>
  </si>
  <si>
    <t xml:space="preserve">10-057 </t>
  </si>
  <si>
    <t>Уреаплазма. Антитела IgМ + IgG к U. urealyticum, ИФА</t>
  </si>
  <si>
    <t>12-175</t>
  </si>
  <si>
    <t>10-283</t>
  </si>
  <si>
    <t>Исследование биоценоза (Фемофлор-скрин )</t>
  </si>
  <si>
    <t>10-281</t>
  </si>
  <si>
    <t>Исследование биоценоза, расширенное (Фемофлор-16 )</t>
  </si>
  <si>
    <t>10-049</t>
  </si>
  <si>
    <t>Хламидии. С. trachomatis (соскоб), ПЦР</t>
  </si>
  <si>
    <t>10-221</t>
  </si>
  <si>
    <t>Хламидии. C. trachomatis (моча), ПЦР</t>
  </si>
  <si>
    <t>10-200</t>
  </si>
  <si>
    <t>Хламидии. Антитела IgA к  C. trachomatis, ИФА</t>
  </si>
  <si>
    <t>10-201</t>
  </si>
  <si>
    <t>Хламидии.Антитела IgG к  C. trachomatis, ИФА</t>
  </si>
  <si>
    <t xml:space="preserve">10-051 </t>
  </si>
  <si>
    <t>Хламидии. Антитела IgA + IgG к  C. trachomatis, ИФА</t>
  </si>
  <si>
    <t xml:space="preserve">ПРОЧИЕ ИНФЕКЦИИ </t>
  </si>
  <si>
    <t>10-085</t>
  </si>
  <si>
    <t>Аспергиллы. Антитела IgG к Aspergillus fumigatus</t>
  </si>
  <si>
    <t>10-080</t>
  </si>
  <si>
    <t xml:space="preserve">ВЭБ. Антитела IgM к капсидному антигену вируса Эпштейн-Барр </t>
  </si>
  <si>
    <t>10-077</t>
  </si>
  <si>
    <t>ВЭБ. Антитела IgG к раннему антигену ЕА вируса Эпштейна-Барр</t>
  </si>
  <si>
    <t>10-078</t>
  </si>
  <si>
    <t>ВЭБ. Антитела IgG к ядерному антигену NA вируса Эпштейн -Барр</t>
  </si>
  <si>
    <t xml:space="preserve">10-081 </t>
  </si>
  <si>
    <t>ВЭБ. Антитела к вирусу Эпштейн-Барр (3 вида)</t>
  </si>
  <si>
    <t>10-076</t>
  </si>
  <si>
    <t>ВЭБ. Вирус Эпштейн-Барра (кровь), ПЦР</t>
  </si>
  <si>
    <t>10-127</t>
  </si>
  <si>
    <t>ВЭБ. Вирус Эпштейн-Барра (моча), ПЦР</t>
  </si>
  <si>
    <t>10-154</t>
  </si>
  <si>
    <t>ВЭБ. Вирус Эпштейн-Барра (слюна), ПЦР</t>
  </si>
  <si>
    <t>10-139</t>
  </si>
  <si>
    <t>ВЭБ. Вирус Эпштейн-Барра (соскоб), ПЦР</t>
  </si>
  <si>
    <t>10-234</t>
  </si>
  <si>
    <t>Микоплазма. Антитела IgM к микоплазма пневмони</t>
  </si>
  <si>
    <t xml:space="preserve"> 2-3</t>
  </si>
  <si>
    <t>10-235</t>
  </si>
  <si>
    <t>Микоплазма. Антитела IgG к микоплазма пневмони</t>
  </si>
  <si>
    <t xml:space="preserve">10-204 </t>
  </si>
  <si>
    <t>Микоплазма. Антитела IgM + IgG  к микоплазма пневмони</t>
  </si>
  <si>
    <t>10-238</t>
  </si>
  <si>
    <t>Хламидии. Антитела IgM к хламидии пневмони</t>
  </si>
  <si>
    <t>10-145</t>
  </si>
  <si>
    <t>Хламидии. Aнтитела IgG к хламидии пневмони</t>
  </si>
  <si>
    <t>АЛЛЕРГОДИАНОСТИКА</t>
  </si>
  <si>
    <t>09-181</t>
  </si>
  <si>
    <t>Скринин-тест атопической аллергии ALATOP</t>
  </si>
  <si>
    <t>09-017</t>
  </si>
  <si>
    <t>Маркер аллергии (IgE)</t>
  </si>
  <si>
    <t>Комплексные панели</t>
  </si>
  <si>
    <t>09-144</t>
  </si>
  <si>
    <t xml:space="preserve"> Панель аллегенов деревьев №5 (TP 5)</t>
  </si>
  <si>
    <t>09-125</t>
  </si>
  <si>
    <t xml:space="preserve"> Панель пищевых аллергенов №1 (FP 1)</t>
  </si>
  <si>
    <t>09-126</t>
  </si>
  <si>
    <t xml:space="preserve"> Панель пищевых аллергенов №13 (FP 13)</t>
  </si>
  <si>
    <t>09-127</t>
  </si>
  <si>
    <t xml:space="preserve"> Панель пищевых аллергенов №15 (FP 15)</t>
  </si>
  <si>
    <t>09-116</t>
  </si>
  <si>
    <t xml:space="preserve"> Панель аллергенов животных (IP 7)</t>
  </si>
  <si>
    <t>09-122</t>
  </si>
  <si>
    <t>Панель аллергенов животных №1 ( EP 1)</t>
  </si>
  <si>
    <t>09-131</t>
  </si>
  <si>
    <t xml:space="preserve"> Панель пищевых аллергенов №5 (FP 5)</t>
  </si>
  <si>
    <t>09-142</t>
  </si>
  <si>
    <t xml:space="preserve"> Панель пищевых аллергенов №7 (FP 7)</t>
  </si>
  <si>
    <t>09-146</t>
  </si>
  <si>
    <t>Панель аллергенов плесени №1 (МР 1)</t>
  </si>
  <si>
    <t>09-158</t>
  </si>
  <si>
    <t>Панель ингаляционных аллергенов (IP 1)</t>
  </si>
  <si>
    <t>09-150</t>
  </si>
  <si>
    <t>09-151</t>
  </si>
  <si>
    <t>Панель аллергенов трав №2 (GP2L4)</t>
  </si>
  <si>
    <t>09-130</t>
  </si>
  <si>
    <t>Панель пищевых аллергенов №3 (FP 3)</t>
  </si>
  <si>
    <t>09-143</t>
  </si>
  <si>
    <t>Панель пищевых аллергенов №73 (FP 73)</t>
  </si>
  <si>
    <t xml:space="preserve">ОПРЕДЕЛЕНИЕ СПЕЦИФИЧЕСКИХ  IgE </t>
  </si>
  <si>
    <t>09-029</t>
  </si>
  <si>
    <t>Aspergillus restrictus (A3050), lgE</t>
  </si>
  <si>
    <t>09-147</t>
  </si>
  <si>
    <t>Aspergillus fumigatus(M3)</t>
  </si>
  <si>
    <t>09-053</t>
  </si>
  <si>
    <t>ананас(F210)</t>
  </si>
  <si>
    <t>МИКРОБИОЛОГИЧЕСКИЕ ИССЛЕДОВАНИЯ</t>
  </si>
  <si>
    <t>Посев на микрофлору  и грибы рода Candida с определением чувствительности к  антибиотикам и противогрибковым препаратам</t>
  </si>
  <si>
    <t>4-6</t>
  </si>
  <si>
    <t>12-002</t>
  </si>
  <si>
    <t>12-004</t>
  </si>
  <si>
    <t>12-037</t>
  </si>
  <si>
    <t>12-006</t>
  </si>
  <si>
    <t>12-106</t>
  </si>
  <si>
    <t>12-007</t>
  </si>
  <si>
    <t>12-131</t>
  </si>
  <si>
    <t xml:space="preserve">Посев на микрофлору с определением чувствительности к  антибиотикам </t>
  </si>
  <si>
    <t>12-003</t>
  </si>
  <si>
    <t>12-005</t>
  </si>
  <si>
    <t>12-105</t>
  </si>
  <si>
    <t>12-011</t>
  </si>
  <si>
    <t>12-024</t>
  </si>
  <si>
    <t>12-025</t>
  </si>
  <si>
    <t>12-035</t>
  </si>
  <si>
    <t>Посев на грибы рода Candida с определения чувствительности к антивогрибковым препаратам.</t>
  </si>
  <si>
    <t>12-031</t>
  </si>
  <si>
    <t>12-028</t>
  </si>
  <si>
    <t xml:space="preserve">12-135 </t>
  </si>
  <si>
    <t>12-026</t>
  </si>
  <si>
    <t>12-132</t>
  </si>
  <si>
    <t>12-027</t>
  </si>
  <si>
    <t>12-029</t>
  </si>
  <si>
    <t>12-030</t>
  </si>
  <si>
    <t>12-130</t>
  </si>
  <si>
    <t>12-043</t>
  </si>
  <si>
    <t>12-044</t>
  </si>
  <si>
    <t>12-176</t>
  </si>
  <si>
    <t xml:space="preserve">Бак. посев мочи на грибы рода Candida  с определением чувствительности к  противогрибковым препаратам </t>
  </si>
  <si>
    <t>Посев на золотистый стафилококк с определением чувствительности к антибиотикам</t>
  </si>
  <si>
    <t>12-021</t>
  </si>
  <si>
    <t>12-020</t>
  </si>
  <si>
    <t>12-018</t>
  </si>
  <si>
    <t>12-022</t>
  </si>
  <si>
    <t>12-134</t>
  </si>
  <si>
    <t>12-047</t>
  </si>
  <si>
    <t>Прочие посевы:</t>
  </si>
  <si>
    <t>12-017</t>
  </si>
  <si>
    <t>Бак. посев кала на возбудителей кишечной группы (диз.группа, сальмонеллез) с определением чувствительности к антибиотикам</t>
  </si>
  <si>
    <t>03-004</t>
  </si>
  <si>
    <t>03-001</t>
  </si>
  <si>
    <t>03-007</t>
  </si>
  <si>
    <t>03-003</t>
  </si>
  <si>
    <t>03-002</t>
  </si>
  <si>
    <t>01-002</t>
  </si>
  <si>
    <t>05-001</t>
  </si>
  <si>
    <t>01-007</t>
  </si>
  <si>
    <t>01-005</t>
  </si>
  <si>
    <t>01-006</t>
  </si>
  <si>
    <t>01-012</t>
  </si>
  <si>
    <t>01-003</t>
  </si>
  <si>
    <t>04-005</t>
  </si>
  <si>
    <t>12-138</t>
  </si>
  <si>
    <t>10-001</t>
  </si>
  <si>
    <t>02-004</t>
  </si>
  <si>
    <t>02-003</t>
  </si>
  <si>
    <t xml:space="preserve">16-019 </t>
  </si>
  <si>
    <t xml:space="preserve">16-020 </t>
  </si>
  <si>
    <t>02-001</t>
  </si>
  <si>
    <t>02-013</t>
  </si>
  <si>
    <t>02-011</t>
  </si>
  <si>
    <t>02-010</t>
  </si>
  <si>
    <t>02-012</t>
  </si>
  <si>
    <t>02-007</t>
  </si>
  <si>
    <t>00-002</t>
  </si>
  <si>
    <t>04-003</t>
  </si>
  <si>
    <t>04-010</t>
  </si>
  <si>
    <t>03-006</t>
  </si>
  <si>
    <t>00-011</t>
  </si>
  <si>
    <t>00-003</t>
  </si>
  <si>
    <t>04-001</t>
  </si>
  <si>
    <t>04-049</t>
  </si>
  <si>
    <t>Столбец1</t>
  </si>
  <si>
    <t>Столбец2</t>
  </si>
  <si>
    <t>Столбец3</t>
  </si>
  <si>
    <t>5</t>
  </si>
  <si>
    <t>01-004</t>
  </si>
  <si>
    <t>01-010</t>
  </si>
  <si>
    <t>Кров на свертываемость (По Сухареву)</t>
  </si>
  <si>
    <t>Кров на малярию (толстая капля)</t>
  </si>
  <si>
    <t>Эластаза панкреатическая</t>
  </si>
  <si>
    <t>03-010</t>
  </si>
  <si>
    <t>15-097</t>
  </si>
  <si>
    <t>Спермограмма +морфрлогия + мар-тест</t>
  </si>
  <si>
    <t>Цитологическое исследование шейки матки (Pap-тест), с двумя вариантами окрашивания (Папаниколау+Паппенгейму)</t>
  </si>
  <si>
    <t>04-106</t>
  </si>
  <si>
    <t>06-001</t>
  </si>
  <si>
    <t>Гемостазиограмма (стандартная)</t>
  </si>
  <si>
    <t>06-018</t>
  </si>
  <si>
    <t>Агрегация тромбоцитов (АДФ, коллаген, адреналин)</t>
  </si>
  <si>
    <t>Коагулограмма (расширенная)</t>
  </si>
  <si>
    <t>06-004</t>
  </si>
  <si>
    <t>11-048</t>
  </si>
  <si>
    <t>Пронатрийуретический пептид (NT-pro-BNP)</t>
  </si>
  <si>
    <t>15-079</t>
  </si>
  <si>
    <t>Моча. Альбумин-креатининовое соотношение в разовой порции мочи</t>
  </si>
  <si>
    <t>08-090</t>
  </si>
  <si>
    <t>ИФР-1 (Инсулиноподобный фактор роста)</t>
  </si>
  <si>
    <t>08-088</t>
  </si>
  <si>
    <t>ROMA (расчетные показатели)</t>
  </si>
  <si>
    <t>15-003</t>
  </si>
  <si>
    <t>10-498</t>
  </si>
  <si>
    <t>Исследование биоценоза (Андрофлор-скрин )</t>
  </si>
  <si>
    <t>09-018</t>
  </si>
  <si>
    <t>Антитела IgG к глиадину</t>
  </si>
  <si>
    <t>козье молоко (F409)</t>
  </si>
  <si>
    <t>01-016</t>
  </si>
  <si>
    <t>Измерение скорости оседания эритроцитов (СОЭ)</t>
  </si>
  <si>
    <t>Соскоб с кожи. Обнаружение демодекса</t>
  </si>
  <si>
    <t>05-005</t>
  </si>
  <si>
    <t>Кальпротектин кач (для взрослых и детей старше трех лет)</t>
  </si>
  <si>
    <t xml:space="preserve">Протромбиновое время /индекс/ МНО </t>
  </si>
  <si>
    <t xml:space="preserve">07-025 </t>
  </si>
  <si>
    <t>ОЖСС с определением железа в сыворотке и НЖСС</t>
  </si>
  <si>
    <t>10-270</t>
  </si>
  <si>
    <t>Церуплазмин</t>
  </si>
  <si>
    <t>6</t>
  </si>
  <si>
    <t>07-019</t>
  </si>
  <si>
    <t>10-324</t>
  </si>
  <si>
    <t>08.091</t>
  </si>
  <si>
    <t>Тропонин-I (количество)</t>
  </si>
  <si>
    <t>08-045</t>
  </si>
  <si>
    <t>Миоглобин</t>
  </si>
  <si>
    <t>07-070</t>
  </si>
  <si>
    <t>Моча. Количественное пределение белка в разовой порции мочи ультрачувствительным способом</t>
  </si>
  <si>
    <t>09-164</t>
  </si>
  <si>
    <t>Гамма-интерферон</t>
  </si>
  <si>
    <t>09-001</t>
  </si>
  <si>
    <t>Иммунограмма (клеточное звено)</t>
  </si>
  <si>
    <t>09-024</t>
  </si>
  <si>
    <t>Интерлейкин-10</t>
  </si>
  <si>
    <t>Интерлейкин-1в</t>
  </si>
  <si>
    <t>09-019</t>
  </si>
  <si>
    <t>09-020</t>
  </si>
  <si>
    <t>Интерлейкин-2</t>
  </si>
  <si>
    <t>09-021</t>
  </si>
  <si>
    <t>Интерлейкин-4</t>
  </si>
  <si>
    <t>09-022</t>
  </si>
  <si>
    <t>Интерлейкин-6</t>
  </si>
  <si>
    <t>08-147</t>
  </si>
  <si>
    <t>Антитела igG к островковым клеткам Лангерганса (ICA screen) сах.диабет 1типа</t>
  </si>
  <si>
    <t>08-151</t>
  </si>
  <si>
    <t>Аутоантитела IgA к гликопротеину 2 (Anti GP2)</t>
  </si>
  <si>
    <t>Аутоантитела IgG к гликопротеину 2 (Anti GP2)</t>
  </si>
  <si>
    <t>08-152</t>
  </si>
  <si>
    <t>08-153</t>
  </si>
  <si>
    <t>Аутоантитела IgG к рецептору асиалогликопротеина (Anti-ASGPR)</t>
  </si>
  <si>
    <t>11-031</t>
  </si>
  <si>
    <t>Антитела к дезамидированным пептидам, IgA (Глиадин IgA)</t>
  </si>
  <si>
    <t>13-012</t>
  </si>
  <si>
    <t>Текролимус</t>
  </si>
  <si>
    <t>3-9</t>
  </si>
  <si>
    <t>05-035</t>
  </si>
  <si>
    <t>Определение циклоспорина в сыворотке крови</t>
  </si>
  <si>
    <t>ДИАГНОСТИКА ИНФЕКЦИОННЫХ ЗАБОЛЕВАНИЙ</t>
  </si>
  <si>
    <t>10-006</t>
  </si>
  <si>
    <t>Гепатит А. Антитела IgM  к гепатиту А (anti-HAV-LgM)</t>
  </si>
  <si>
    <t>10-027</t>
  </si>
  <si>
    <t>Гепатит В. Антиген HbeAg</t>
  </si>
  <si>
    <t>Гепатит В. Антиген HbsAg</t>
  </si>
  <si>
    <t>10-010</t>
  </si>
  <si>
    <t>10-116</t>
  </si>
  <si>
    <t>Гепатит В. Антитела anti Hbcore IgM+IgG</t>
  </si>
  <si>
    <t>10-015</t>
  </si>
  <si>
    <t>Гепатит В. Антитела anti - Hbcore IgM</t>
  </si>
  <si>
    <t>10-018</t>
  </si>
  <si>
    <t>10-013</t>
  </si>
  <si>
    <t>Гепатит В. Антитела anti - HBe</t>
  </si>
  <si>
    <t>Гепатит В. Антитела anti - HBs</t>
  </si>
  <si>
    <t xml:space="preserve">Гепатит В и С. Скрининг </t>
  </si>
  <si>
    <t>10-022</t>
  </si>
  <si>
    <t>Гепатит С. Антитела IgM+IgG к гепатиту С (аnti- HCV-IgM+IgG)</t>
  </si>
  <si>
    <t>10-045</t>
  </si>
  <si>
    <t>Гепатит С. Качественный, ультрачувствительный , (12ME/мл), AbbotRealTime HCV</t>
  </si>
  <si>
    <t>10-047</t>
  </si>
  <si>
    <t>10-287</t>
  </si>
  <si>
    <t>Гепатит С. Кач,колич, ультрачувствительный , (12ME/мл), AbbotRealTime HCV</t>
  </si>
  <si>
    <t>10-289</t>
  </si>
  <si>
    <t>10-288</t>
  </si>
  <si>
    <t>Гепатит В. Качественный, ультрачувствительный , (10ME/мл), AbbotRealTime HCV</t>
  </si>
  <si>
    <t>Гепатит С. Количественный, ультрачувствительный , (12ME/мл), AbbotRealTime HCV</t>
  </si>
  <si>
    <t>Гепатит В. Количественный, ультрачувствительный , (10ME/мл), AbbotRealTime HCV</t>
  </si>
  <si>
    <t>10-290</t>
  </si>
  <si>
    <t>Гепатит В. Кач,колич, ультрачувствительный , (10ME/мл), AbbotRealTime HCV</t>
  </si>
  <si>
    <t>10-291</t>
  </si>
  <si>
    <t>Гепатит С.Генотипирование   HCV  (1а, 1в, 2,3,4,5,6 типы), AbbotRealTime HCV</t>
  </si>
  <si>
    <t>10-026</t>
  </si>
  <si>
    <t>Гепатит Д. Антитела  IgM+IgG к гепатиту Д (аnti- HDVIgM+IgG)</t>
  </si>
  <si>
    <t>Гепатит Д. Качественный HDV, PHK, ПЦР</t>
  </si>
  <si>
    <t>10-499</t>
  </si>
  <si>
    <t>Гепатит Д. Количественный  HDV, ДНК, ПЦР</t>
  </si>
  <si>
    <t>10-029</t>
  </si>
  <si>
    <t>Гепатит Е. Качественный Антитела  IgM+IgG к гепатиту Е</t>
  </si>
  <si>
    <t>1-5</t>
  </si>
  <si>
    <t>Вирусные инфекции</t>
  </si>
  <si>
    <t>10-293</t>
  </si>
  <si>
    <t>Корь. Антитела  IgM</t>
  </si>
  <si>
    <t>10-294</t>
  </si>
  <si>
    <t>Корь. Антитела  IgG</t>
  </si>
  <si>
    <t>10-126</t>
  </si>
  <si>
    <t>Антитела IgA+ IgG к бруцеллезу</t>
  </si>
  <si>
    <t>Антитела IgG к бруцеллезу</t>
  </si>
  <si>
    <t>10-012</t>
  </si>
  <si>
    <t>Лямблии. Антитела IgМ к лямблиям, ИФА</t>
  </si>
  <si>
    <t>10-086</t>
  </si>
  <si>
    <t>Антитела к антигенам лямблий (IgA+IgG)</t>
  </si>
  <si>
    <t>10-073</t>
  </si>
  <si>
    <t>Антитела  IgG+IgA  к H.pilori (anti-H.pilori-IgA+IgM)</t>
  </si>
  <si>
    <t>10-497</t>
  </si>
  <si>
    <t>ВПЧ.Вирус папилломы человека - 12 типов  (генотипы 16, 18, 31, 33, 35, 39, 45, 51, 52, 56, 58, 59 ), ПЦР</t>
  </si>
  <si>
    <t>10-292</t>
  </si>
  <si>
    <t>Сифилис. Комплекс серологических реакций (модификация RW)</t>
  </si>
  <si>
    <t>10-060</t>
  </si>
  <si>
    <t>Антитела к Т.  Vaginalis (IgG и IgM)</t>
  </si>
  <si>
    <t>10-075</t>
  </si>
  <si>
    <t>ВЭБ. Вирус Эпштейн-Барра (ликвор), ПЦР</t>
  </si>
  <si>
    <t>09-014</t>
  </si>
  <si>
    <t>Антитела IgA к глиадину</t>
  </si>
  <si>
    <t>09-123</t>
  </si>
  <si>
    <t xml:space="preserve"> Панель аллегенов  животных №70 (ER 70)</t>
  </si>
  <si>
    <t>09-124</t>
  </si>
  <si>
    <t xml:space="preserve"> Панель аллегенов  животных №72 (ER 72)</t>
  </si>
  <si>
    <t>09-128</t>
  </si>
  <si>
    <t xml:space="preserve"> Панель пищевых  аллегенов   №2 (FR 2)</t>
  </si>
  <si>
    <t>09-145</t>
  </si>
  <si>
    <t xml:space="preserve"> Панель  аллергенов деревьев  №5 (FP 5)</t>
  </si>
  <si>
    <t>09-159</t>
  </si>
  <si>
    <t>Панель ингаляционных аллергенов (IP 10)</t>
  </si>
  <si>
    <t>Панель аллергенов сорных трав  №7 (WP 7)</t>
  </si>
  <si>
    <t>09-152</t>
  </si>
  <si>
    <t>Панель аллергенов трав №4 (GP4)</t>
  </si>
  <si>
    <t>09-049</t>
  </si>
  <si>
    <t>УЗИ сердцебиения плода</t>
  </si>
  <si>
    <t>1 манипуляция</t>
  </si>
  <si>
    <t>Эндоскопический забор материала для цитологического и гистологического исследования</t>
  </si>
  <si>
    <t>Эндоскопический забор материала для определения H.Pilory (мазок с гастроскопа)</t>
  </si>
  <si>
    <t>Эндоскопическое удаление инородного тела из ЖКТ</t>
  </si>
  <si>
    <t>10.3</t>
  </si>
  <si>
    <t>10.4</t>
  </si>
  <si>
    <t>электрофорез</t>
  </si>
  <si>
    <t>УФО</t>
  </si>
  <si>
    <t>УВЧ</t>
  </si>
  <si>
    <t>12.9</t>
  </si>
  <si>
    <t>Электрокардиографическое исследование с дозированной физической нагрузкой (тредмил, велоэргометр)</t>
  </si>
  <si>
    <t>7.74</t>
  </si>
  <si>
    <t>Плазмолифтинг</t>
  </si>
  <si>
    <t>7.75</t>
  </si>
  <si>
    <t>курс (3 укола)</t>
  </si>
  <si>
    <t>Финансовый директор</t>
  </si>
  <si>
    <t>Холтеровское мониторирование электрокардиограммы (24 часа)</t>
  </si>
  <si>
    <t>8.    ОТОЛАРИНГОЛОГИЯ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</si>
  <si>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</si>
  <si>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</si>
  <si>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</si>
  <si>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</si>
  <si>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</si>
  <si>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</si>
  <si>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</si>
  <si>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</si>
  <si>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</si>
  <si>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</si>
  <si>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</si>
  <si>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</si>
  <si>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</si>
  <si>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</si>
  <si>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</si>
  <si>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</si>
  <si>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</si>
  <si>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</si>
  <si>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</si>
  <si>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</si>
  <si>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</si>
  <si>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</si>
  <si>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</si>
  <si>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</si>
  <si>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</si>
  <si>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</si>
  <si>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</si>
  <si>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</si>
  <si>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9.    ФИЗИОТЕРАПИЯ</t>
  </si>
  <si>
    <r>
      <t xml:space="preserve">10.    </t>
    </r>
    <r>
      <rPr>
        <b/>
        <sz val="11"/>
        <color indexed="9"/>
        <rFont val="Arial"/>
        <family val="2"/>
      </rPr>
      <t>ЛЕЧЕБНЫЙ МАССАЖ</t>
    </r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</si>
  <si>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</si>
  <si>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</si>
  <si>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</si>
  <si>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</si>
  <si>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</si>
  <si>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</si>
  <si>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</si>
  <si>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</si>
  <si>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</si>
  <si>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</si>
  <si>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</si>
  <si>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</si>
  <si>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</si>
  <si>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</si>
  <si>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</si>
  <si>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</si>
  <si>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</si>
  <si>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</si>
  <si>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</si>
  <si>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</si>
  <si>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</si>
  <si>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</si>
  <si>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</si>
  <si>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</si>
  <si>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</si>
  <si>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</si>
  <si>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</si>
  <si>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</si>
  <si>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11.  ДНЕВНОЙ СТАЦИОНАР</t>
  </si>
  <si>
    <t>12.   УЛЬТРАЗВУКОВАЯ ДИАГНОСТИКА</t>
  </si>
  <si>
    <t>12.10</t>
  </si>
  <si>
    <t>12.11</t>
  </si>
  <si>
    <t>12.12</t>
  </si>
  <si>
    <t>12.13</t>
  </si>
  <si>
    <t>12.14</t>
  </si>
  <si>
    <t>12.15</t>
  </si>
  <si>
    <t>13.   МАГНИТНО-РЕЗОНАНСНАЯ ТОМОГРАФИЯ</t>
  </si>
  <si>
    <t>14.   РЕНТГЕНОГРАФИЯ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</si>
  <si>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</si>
  <si>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</si>
  <si>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</si>
  <si>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</si>
  <si>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</si>
  <si>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</si>
  <si>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</si>
  <si>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</si>
  <si>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</si>
  <si>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</si>
  <si>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</si>
  <si>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</si>
  <si>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</si>
  <si>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</si>
  <si>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</si>
  <si>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</si>
  <si>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</si>
  <si>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</si>
  <si>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</si>
  <si>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</si>
  <si>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</si>
  <si>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</si>
  <si>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</si>
  <si>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15.   Дуплексное исследование</t>
  </si>
  <si>
    <t>16. ЭНДОСКОПИЯ (инструментальные исследования)</t>
  </si>
  <si>
    <t>16.3</t>
  </si>
  <si>
    <t>16.4</t>
  </si>
  <si>
    <t>16.5</t>
  </si>
  <si>
    <t xml:space="preserve">Приём повторный </t>
  </si>
  <si>
    <t>Хирургическое отделение  (без обеспечения медикаментами)</t>
  </si>
  <si>
    <t>Терапевтическое отделение  (без обеспечения медикаментами)</t>
  </si>
  <si>
    <t>Неврологического отделение   (без обеспечения медикаментами)</t>
  </si>
  <si>
    <t>Консервативное лечение в хирургическом отделении (с медикаментами)</t>
  </si>
  <si>
    <t xml:space="preserve">Струмэктомия </t>
  </si>
  <si>
    <t xml:space="preserve">Иссечение послеоперационных рубцов любой локализации </t>
  </si>
  <si>
    <t xml:space="preserve">Флебэктомия </t>
  </si>
  <si>
    <t>Лапаротомия 1 категории: кисты, внематочная беременность</t>
  </si>
  <si>
    <t>Лапаротомия 3 категории: ампутация, экстирпация матки</t>
  </si>
  <si>
    <t>Гистероскопия, рассечение синехии матки</t>
  </si>
  <si>
    <t>Гистероскопия, удаление полипа цервикального канала</t>
  </si>
  <si>
    <t>4.80</t>
  </si>
  <si>
    <t>4.81</t>
  </si>
  <si>
    <t>4.82</t>
  </si>
  <si>
    <t>4.83</t>
  </si>
  <si>
    <t>4.84</t>
  </si>
  <si>
    <t>Гистероскопия, удаление полипа эндометрия</t>
  </si>
  <si>
    <t>Гистероскопия, миомэктомия</t>
  </si>
  <si>
    <t>Гистероскопия, удаление внутриматочной перегородки</t>
  </si>
  <si>
    <t>Гистероскопия, удаление инородного тела</t>
  </si>
  <si>
    <t>Гистероскопия, биопсия эндометрия</t>
  </si>
  <si>
    <t>Кан Е.В.</t>
  </si>
  <si>
    <t>Ким Е.Н.</t>
  </si>
  <si>
    <t>04 января 2023 года</t>
  </si>
  <si>
    <t>Удаление ВМС сложное с наркозом</t>
  </si>
  <si>
    <t>_____________________Цой Р.В.</t>
  </si>
  <si>
    <t>Грыжесечение бедренное под наркозом</t>
  </si>
  <si>
    <t>Грыжесечение при пупочной грыже под наркозом</t>
  </si>
  <si>
    <t>Грыжесечение при пупочной грыже по местной анестезией</t>
  </si>
  <si>
    <t>12.16</t>
  </si>
  <si>
    <t>12.17</t>
  </si>
  <si>
    <t>12.18</t>
  </si>
  <si>
    <t>УЗИ плевральной полости</t>
  </si>
  <si>
    <t>УЗИ головного мозга (нейросонография)</t>
  </si>
  <si>
    <t>УЗИ мочевого пузыря и предстательной железы</t>
  </si>
  <si>
    <t>_________________ Е.В. Кан</t>
  </si>
  <si>
    <t>16 января 2023 г.</t>
  </si>
  <si>
    <r>
      <t>Бак. посев отделяемого из</t>
    </r>
    <r>
      <rPr>
        <b/>
        <sz val="11"/>
        <color indexed="8"/>
        <rFont val="Times New Roman"/>
        <family val="1"/>
      </rPr>
      <t xml:space="preserve"> носа</t>
    </r>
    <r>
      <rPr>
        <sz val="11"/>
        <color indexed="8"/>
        <rFont val="Times New Roman"/>
        <family val="1"/>
      </rPr>
      <t xml:space="preserve"> на микрофлору и грибы рода Candida с определением чувствительности к антибиотикам</t>
    </r>
  </si>
  <si>
    <r>
      <t>Бак. посев отделяемого из</t>
    </r>
    <r>
      <rPr>
        <b/>
        <sz val="11"/>
        <color indexed="8"/>
        <rFont val="Times New Roman"/>
        <family val="1"/>
      </rPr>
      <t xml:space="preserve"> полости рта </t>
    </r>
    <r>
      <rPr>
        <sz val="11"/>
        <color indexed="8"/>
        <rFont val="Times New Roman"/>
        <family val="1"/>
      </rPr>
      <t>на микрофлору и грибы рода Candida с определением чувствительности к антибиотикам</t>
    </r>
  </si>
  <si>
    <r>
      <t>Бак. посев отделяемого из</t>
    </r>
    <r>
      <rPr>
        <b/>
        <sz val="11"/>
        <color indexed="8"/>
        <rFont val="Times New Roman"/>
        <family val="1"/>
      </rPr>
      <t xml:space="preserve"> зева</t>
    </r>
    <r>
      <rPr>
        <sz val="11"/>
        <color indexed="8"/>
        <rFont val="Times New Roman"/>
        <family val="1"/>
      </rPr>
      <t xml:space="preserve"> на микрофлору и грибы рода Candida с определением чувствительности к антибиотикам</t>
    </r>
  </si>
  <si>
    <r>
      <t>Бак. посев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отделяемого из</t>
    </r>
    <r>
      <rPr>
        <b/>
        <sz val="11"/>
        <color indexed="8"/>
        <rFont val="Times New Roman"/>
        <family val="1"/>
      </rPr>
      <t xml:space="preserve"> правого уха</t>
    </r>
    <r>
      <rPr>
        <sz val="11"/>
        <color indexed="8"/>
        <rFont val="Times New Roman"/>
        <family val="1"/>
      </rPr>
      <t xml:space="preserve"> на микрофлору и грибы рода Candida с определением чувствительности к антибиотикам</t>
    </r>
  </si>
  <si>
    <r>
      <t xml:space="preserve">Бак. посев отделяемого из </t>
    </r>
    <r>
      <rPr>
        <b/>
        <sz val="11"/>
        <color indexed="8"/>
        <rFont val="Times New Roman"/>
        <family val="1"/>
      </rPr>
      <t>левого уха</t>
    </r>
    <r>
      <rPr>
        <sz val="11"/>
        <color indexed="8"/>
        <rFont val="Times New Roman"/>
        <family val="1"/>
      </rPr>
      <t xml:space="preserve"> на микрофлору  и грибы рода Candida с определением чувствительности к антибиотикам</t>
    </r>
  </si>
  <si>
    <r>
      <t xml:space="preserve">Бак. посев отделяемого из </t>
    </r>
    <r>
      <rPr>
        <b/>
        <sz val="11"/>
        <color indexed="8"/>
        <rFont val="Times New Roman"/>
        <family val="1"/>
      </rPr>
      <t>цервикального канала</t>
    </r>
    <r>
      <rPr>
        <sz val="11"/>
        <color indexed="8"/>
        <rFont val="Times New Roman"/>
        <family val="1"/>
      </rPr>
      <t xml:space="preserve"> на микрофлору и грибы рода Candida с определением чувствительности к антибиотикам</t>
    </r>
  </si>
  <si>
    <r>
      <t>Бак. посев отделяемого</t>
    </r>
    <r>
      <rPr>
        <b/>
        <sz val="11"/>
        <color indexed="8"/>
        <rFont val="Times New Roman"/>
        <family val="1"/>
      </rPr>
      <t xml:space="preserve"> вагинального содержимого</t>
    </r>
    <r>
      <rPr>
        <sz val="11"/>
        <color indexed="8"/>
        <rFont val="Times New Roman"/>
        <family val="1"/>
      </rPr>
      <t xml:space="preserve"> на микрофлору  и грибы рода Candida с определением чувствительности к антибиотикам</t>
    </r>
  </si>
  <si>
    <r>
      <t xml:space="preserve">Бак. посев отделяемого с </t>
    </r>
    <r>
      <rPr>
        <b/>
        <sz val="11"/>
        <color indexed="8"/>
        <rFont val="Times New Roman"/>
        <family val="1"/>
      </rPr>
      <t>раневой поверхности</t>
    </r>
    <r>
      <rPr>
        <sz val="11"/>
        <color indexed="8"/>
        <rFont val="Times New Roman"/>
        <family val="1"/>
      </rPr>
      <t xml:space="preserve"> на микрофлору с определением чувствительности к антибиотикам</t>
    </r>
  </si>
  <si>
    <r>
      <t xml:space="preserve">Бак. посев отделяемого из </t>
    </r>
    <r>
      <rPr>
        <b/>
        <sz val="11"/>
        <color indexed="8"/>
        <rFont val="Times New Roman"/>
        <family val="1"/>
      </rPr>
      <t>коньюнктивы правого глаза</t>
    </r>
    <r>
      <rPr>
        <sz val="11"/>
        <color indexed="8"/>
        <rFont val="Times New Roman"/>
        <family val="1"/>
      </rPr>
      <t xml:space="preserve"> на микрофлору с определением чувствительности к антибиотикам</t>
    </r>
  </si>
  <si>
    <r>
      <t xml:space="preserve">Бак. посев отделяемого из </t>
    </r>
    <r>
      <rPr>
        <b/>
        <sz val="11"/>
        <color indexed="8"/>
        <rFont val="Times New Roman"/>
        <family val="1"/>
      </rPr>
      <t>коньюнктивы левого глаза</t>
    </r>
    <r>
      <rPr>
        <sz val="11"/>
        <color indexed="8"/>
        <rFont val="Times New Roman"/>
        <family val="1"/>
      </rPr>
      <t xml:space="preserve"> на микрофлору  с определением чувствительности к антибиотикам</t>
    </r>
  </si>
  <si>
    <r>
      <t xml:space="preserve">Бак. посев </t>
    </r>
    <r>
      <rPr>
        <b/>
        <sz val="11"/>
        <color indexed="8"/>
        <rFont val="Times New Roman"/>
        <family val="1"/>
      </rPr>
      <t>мочи</t>
    </r>
    <r>
      <rPr>
        <sz val="11"/>
        <color indexed="8"/>
        <rFont val="Times New Roman"/>
        <family val="1"/>
      </rPr>
      <t xml:space="preserve"> на микрофлору  с определением чувствительности к антибиотикам </t>
    </r>
  </si>
  <si>
    <r>
      <t xml:space="preserve">Бак. посев </t>
    </r>
    <r>
      <rPr>
        <b/>
        <sz val="11"/>
        <color indexed="8"/>
        <rFont val="Times New Roman"/>
        <family val="1"/>
      </rPr>
      <t>спермы</t>
    </r>
    <r>
      <rPr>
        <sz val="11"/>
        <color indexed="8"/>
        <rFont val="Times New Roman"/>
        <family val="1"/>
      </rPr>
      <t xml:space="preserve"> на микрофлору  с определением чувствительности к антибиотикам</t>
    </r>
  </si>
  <si>
    <r>
      <t xml:space="preserve">Бак. посев отделяемого из </t>
    </r>
    <r>
      <rPr>
        <b/>
        <sz val="11"/>
        <color indexed="8"/>
        <rFont val="Times New Roman"/>
        <family val="1"/>
      </rPr>
      <t>уретры</t>
    </r>
    <r>
      <rPr>
        <sz val="11"/>
        <color indexed="8"/>
        <rFont val="Times New Roman"/>
        <family val="1"/>
      </rPr>
      <t xml:space="preserve"> на микрофлору  с определением чувствительности к антибиотикам </t>
    </r>
  </si>
  <si>
    <r>
      <t xml:space="preserve">Бак. посев </t>
    </r>
    <r>
      <rPr>
        <b/>
        <sz val="11"/>
        <color indexed="8"/>
        <rFont val="Times New Roman"/>
        <family val="1"/>
      </rPr>
      <t>сока простаты</t>
    </r>
    <r>
      <rPr>
        <sz val="11"/>
        <color indexed="8"/>
        <rFont val="Times New Roman"/>
        <family val="1"/>
      </rPr>
      <t xml:space="preserve"> на микрофлору  с определением чувствительности к антибиотикам </t>
    </r>
  </si>
  <si>
    <r>
      <t xml:space="preserve">Бак.посев </t>
    </r>
    <r>
      <rPr>
        <b/>
        <sz val="11"/>
        <color indexed="8"/>
        <rFont val="Times New Roman"/>
        <family val="1"/>
      </rPr>
      <t>отделяемого из носа</t>
    </r>
    <r>
      <rPr>
        <sz val="11"/>
        <color indexed="8"/>
        <rFont val="Times New Roman"/>
        <family val="1"/>
      </rPr>
      <t xml:space="preserve">  на грибы рода Candida  с определением чувствительности к противогрибковым препаратам </t>
    </r>
  </si>
  <si>
    <r>
      <t xml:space="preserve">Бак.посев </t>
    </r>
    <r>
      <rPr>
        <b/>
        <sz val="11"/>
        <color indexed="8"/>
        <rFont val="Times New Roman"/>
        <family val="1"/>
      </rPr>
      <t>отделяемого из полости рта</t>
    </r>
    <r>
      <rPr>
        <sz val="11"/>
        <color indexed="8"/>
        <rFont val="Times New Roman"/>
        <family val="1"/>
      </rPr>
      <t xml:space="preserve">   на грибы рода Candida  с определением чувствительности к противогрибковым препаратам </t>
    </r>
  </si>
  <si>
    <r>
      <t xml:space="preserve">Бак.посев </t>
    </r>
    <r>
      <rPr>
        <b/>
        <sz val="11"/>
        <color indexed="8"/>
        <rFont val="Times New Roman"/>
        <family val="1"/>
      </rPr>
      <t>отделяемого из  зева</t>
    </r>
    <r>
      <rPr>
        <sz val="11"/>
        <color indexed="8"/>
        <rFont val="Times New Roman"/>
        <family val="1"/>
      </rPr>
      <t xml:space="preserve">   на грибы рода Candida  с определением чувствительности к противогрибковым препаратам </t>
    </r>
  </si>
  <si>
    <r>
      <t xml:space="preserve">Бак.посев </t>
    </r>
    <r>
      <rPr>
        <b/>
        <sz val="11"/>
        <color indexed="8"/>
        <rFont val="Times New Roman"/>
        <family val="1"/>
      </rPr>
      <t>отделяемого из  цервикального канала</t>
    </r>
    <r>
      <rPr>
        <sz val="11"/>
        <color indexed="8"/>
        <rFont val="Times New Roman"/>
        <family val="1"/>
      </rPr>
      <t xml:space="preserve">   на грибы рода Candida  с определением чувствительности к противогрибковым препаратам </t>
    </r>
  </si>
  <si>
    <r>
      <t xml:space="preserve">Бак.посев </t>
    </r>
    <r>
      <rPr>
        <b/>
        <sz val="11"/>
        <color indexed="8"/>
        <rFont val="Times New Roman"/>
        <family val="1"/>
      </rPr>
      <t>вагинального содержимого</t>
    </r>
    <r>
      <rPr>
        <sz val="11"/>
        <color indexed="8"/>
        <rFont val="Times New Roman"/>
        <family val="1"/>
      </rPr>
      <t xml:space="preserve">   на грибы рода Candida  с определением чувствительности к противогрибковым препаратам </t>
    </r>
  </si>
  <si>
    <r>
      <t xml:space="preserve">Бак.посев </t>
    </r>
    <r>
      <rPr>
        <b/>
        <sz val="11"/>
        <color indexed="8"/>
        <rFont val="Times New Roman"/>
        <family val="1"/>
      </rPr>
      <t>отделяемого из уретры</t>
    </r>
    <r>
      <rPr>
        <sz val="11"/>
        <color indexed="8"/>
        <rFont val="Times New Roman"/>
        <family val="1"/>
      </rPr>
      <t xml:space="preserve">   на грибы рода Candida  с определением чувствительности к противогрибковым препаратам </t>
    </r>
  </si>
  <si>
    <r>
      <t xml:space="preserve">Бак.посев </t>
    </r>
    <r>
      <rPr>
        <b/>
        <sz val="11"/>
        <color indexed="8"/>
        <rFont val="Times New Roman"/>
        <family val="1"/>
      </rPr>
      <t>отделяемого раневой поверхности</t>
    </r>
    <r>
      <rPr>
        <sz val="11"/>
        <color indexed="8"/>
        <rFont val="Times New Roman"/>
        <family val="1"/>
      </rPr>
      <t xml:space="preserve">   на грибы рода Candida  с определением чувствительности к противогрибковым препаратам </t>
    </r>
  </si>
  <si>
    <r>
      <t xml:space="preserve">Бак.посев </t>
    </r>
    <r>
      <rPr>
        <b/>
        <sz val="11"/>
        <color indexed="8"/>
        <rFont val="Times New Roman"/>
        <family val="1"/>
      </rPr>
      <t>отделяемого из правого уха</t>
    </r>
    <r>
      <rPr>
        <sz val="11"/>
        <color indexed="8"/>
        <rFont val="Times New Roman"/>
        <family val="1"/>
      </rPr>
      <t xml:space="preserve">  на грибы рода Candida  с определением чувствительности к противогрибковым препаратам </t>
    </r>
  </si>
  <si>
    <r>
      <t xml:space="preserve">Бак.посев </t>
    </r>
    <r>
      <rPr>
        <b/>
        <sz val="11"/>
        <color indexed="8"/>
        <rFont val="Times New Roman"/>
        <family val="1"/>
      </rPr>
      <t>отделяемого из левого уха</t>
    </r>
    <r>
      <rPr>
        <sz val="11"/>
        <color indexed="8"/>
        <rFont val="Times New Roman"/>
        <family val="1"/>
      </rPr>
      <t xml:space="preserve">  на грибы рода Candida  с определением чувствительности к противогрибковым препаратам </t>
    </r>
  </si>
  <si>
    <r>
      <t xml:space="preserve">Бак.посев </t>
    </r>
    <r>
      <rPr>
        <b/>
        <sz val="11"/>
        <color indexed="8"/>
        <rFont val="Times New Roman"/>
        <family val="1"/>
      </rPr>
      <t>отделяемого из коньюктивы правого глаза</t>
    </r>
    <r>
      <rPr>
        <sz val="11"/>
        <color indexed="8"/>
        <rFont val="Times New Roman"/>
        <family val="1"/>
      </rPr>
      <t xml:space="preserve">  на грибы рода Candida  с определением чувствительности к противогрибковым препаратам </t>
    </r>
  </si>
  <si>
    <r>
      <t xml:space="preserve">Бак.посев </t>
    </r>
    <r>
      <rPr>
        <b/>
        <sz val="11"/>
        <color indexed="8"/>
        <rFont val="Times New Roman"/>
        <family val="1"/>
      </rPr>
      <t xml:space="preserve">отделяемого из коньюктивы левого глаза </t>
    </r>
    <r>
      <rPr>
        <sz val="11"/>
        <color indexed="8"/>
        <rFont val="Times New Roman"/>
        <family val="1"/>
      </rPr>
      <t xml:space="preserve">  на грибы рода Candida  с определением чувствительности к противогрибковым препаратам </t>
    </r>
  </si>
  <si>
    <r>
      <t xml:space="preserve">Бак. посев отделяемого из </t>
    </r>
    <r>
      <rPr>
        <b/>
        <sz val="11"/>
        <color indexed="8"/>
        <rFont val="Times New Roman"/>
        <family val="1"/>
      </rPr>
      <t>носа</t>
    </r>
    <r>
      <rPr>
        <sz val="11"/>
        <color indexed="8"/>
        <rFont val="Times New Roman"/>
        <family val="1"/>
      </rPr>
      <t xml:space="preserve"> на St. aureus с определением чувствительности к антибиотикам </t>
    </r>
  </si>
  <si>
    <r>
      <t xml:space="preserve">Бак. посев отделяемого из </t>
    </r>
    <r>
      <rPr>
        <b/>
        <sz val="11"/>
        <color indexed="8"/>
        <rFont val="Times New Roman"/>
        <family val="1"/>
      </rPr>
      <t>зева</t>
    </r>
    <r>
      <rPr>
        <sz val="11"/>
        <color indexed="8"/>
        <rFont val="Times New Roman"/>
        <family val="1"/>
      </rPr>
      <t xml:space="preserve"> на St. aureus с определением чувствительности к антибиотикам </t>
    </r>
  </si>
  <si>
    <r>
      <t xml:space="preserve">Бак. посев </t>
    </r>
    <r>
      <rPr>
        <b/>
        <sz val="11"/>
        <color indexed="8"/>
        <rFont val="Times New Roman"/>
        <family val="1"/>
      </rPr>
      <t>мочи</t>
    </r>
    <r>
      <rPr>
        <sz val="11"/>
        <color indexed="8"/>
        <rFont val="Times New Roman"/>
        <family val="1"/>
      </rPr>
      <t xml:space="preserve"> на St. aureus с определением чувствительности к антибиотикам </t>
    </r>
  </si>
  <si>
    <r>
      <t xml:space="preserve">Бак. посев отделяемого из </t>
    </r>
    <r>
      <rPr>
        <b/>
        <sz val="11"/>
        <color indexed="8"/>
        <rFont val="Times New Roman"/>
        <family val="1"/>
      </rPr>
      <t>цервикального канала</t>
    </r>
    <r>
      <rPr>
        <sz val="11"/>
        <color indexed="8"/>
        <rFont val="Times New Roman"/>
        <family val="1"/>
      </rPr>
      <t xml:space="preserve"> на St. aureus с определением чувствительности к антибиотикам </t>
    </r>
  </si>
  <si>
    <r>
      <t xml:space="preserve">Бак. посев </t>
    </r>
    <r>
      <rPr>
        <b/>
        <sz val="11"/>
        <color indexed="8"/>
        <rFont val="Times New Roman"/>
        <family val="1"/>
      </rPr>
      <t>вагинального содержимого</t>
    </r>
    <r>
      <rPr>
        <sz val="11"/>
        <color indexed="8"/>
        <rFont val="Times New Roman"/>
        <family val="1"/>
      </rPr>
      <t xml:space="preserve"> на St. aureus с определением чувствительности к антибиотикам</t>
    </r>
  </si>
  <si>
    <r>
      <t xml:space="preserve">Бак. посев отделяемого из </t>
    </r>
    <r>
      <rPr>
        <b/>
        <sz val="11"/>
        <color indexed="8"/>
        <rFont val="Times New Roman"/>
        <family val="1"/>
      </rPr>
      <t>уретры</t>
    </r>
    <r>
      <rPr>
        <sz val="11"/>
        <color indexed="8"/>
        <rFont val="Times New Roman"/>
        <family val="1"/>
      </rPr>
      <t xml:space="preserve"> на St. aureus с определением чувствительности к антибиотикам</t>
    </r>
  </si>
  <si>
    <r>
      <t xml:space="preserve">Бак. посев  отделяемого половых органов </t>
    </r>
    <r>
      <rPr>
        <b/>
        <sz val="11"/>
        <color indexed="8"/>
        <rFont val="Times New Roman"/>
        <family val="1"/>
      </rPr>
      <t>на Уреаплазма уреалитикум/Микоплазма хомини</t>
    </r>
    <r>
      <rPr>
        <sz val="11"/>
        <color indexed="8"/>
        <rFont val="Times New Roman"/>
        <family val="1"/>
      </rPr>
      <t>с,  с определением титра и чувствительности к антибиотикам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</si>
</sst>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_ ;[Red]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_-* #,##0.00_₽_-;\-* #,##0.00_₽_-;_-* &quot;-&quot;??_₽_-;_-@_-"/>
    <numFmt numFmtId="187" formatCode="_-* #,##0_р_._-;\-* #,##0_р_._-;_-* &quot;-&quot;??_р_._-;_-@_-"/>
    <numFmt numFmtId="188" formatCode="000000"/>
  </numFmts>
  <fonts count="81">
    <font>
      <sz val="10"/>
      <name val="Arial Cyr"/>
      <family val="2"/>
    </font>
    <font>
      <sz val="10"/>
      <name val="Arial"/>
      <family val="0"/>
    </font>
    <font>
      <i/>
      <sz val="1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.5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Calibri"/>
      <family val="2"/>
    </font>
    <font>
      <b/>
      <sz val="11.5"/>
      <color indexed="9"/>
      <name val="Arial"/>
      <family val="2"/>
    </font>
    <font>
      <b/>
      <sz val="11.5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.5"/>
      <color theme="0"/>
      <name val="Arial"/>
      <family val="2"/>
    </font>
    <font>
      <b/>
      <sz val="11.5"/>
      <color theme="1"/>
      <name val="Arial"/>
      <family val="2"/>
    </font>
    <font>
      <b/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rgb="FFA9A9A9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left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34" fillId="0" borderId="11" xfId="59" applyNumberFormat="1" applyFont="1" applyBorder="1" applyAlignment="1">
      <alignment vertical="center"/>
      <protection/>
    </xf>
    <xf numFmtId="0" fontId="35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3" fontId="34" fillId="0" borderId="11" xfId="59" applyNumberFormat="1" applyFont="1" applyBorder="1" applyAlignment="1">
      <alignment vertical="center"/>
      <protection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49" fontId="35" fillId="0" borderId="16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49" fontId="35" fillId="0" borderId="14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49" fontId="35" fillId="0" borderId="18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vertical="center"/>
    </xf>
    <xf numFmtId="49" fontId="35" fillId="0" borderId="15" xfId="0" applyNumberFormat="1" applyFont="1" applyFill="1" applyBorder="1" applyAlignment="1">
      <alignment horizontal="center" vertical="center" wrapText="1"/>
    </xf>
    <xf numFmtId="3" fontId="35" fillId="0" borderId="14" xfId="0" applyNumberFormat="1" applyFont="1" applyFill="1" applyBorder="1" applyAlignment="1">
      <alignment horizontal="right" vertical="center"/>
    </xf>
    <xf numFmtId="3" fontId="35" fillId="0" borderId="13" xfId="0" applyNumberFormat="1" applyFont="1" applyFill="1" applyBorder="1" applyAlignment="1">
      <alignment horizontal="right" vertical="center"/>
    </xf>
    <xf numFmtId="0" fontId="35" fillId="0" borderId="14" xfId="0" applyFont="1" applyFill="1" applyBorder="1" applyAlignment="1">
      <alignment horizontal="justify" vertical="center" wrapText="1"/>
    </xf>
    <xf numFmtId="0" fontId="35" fillId="0" borderId="11" xfId="0" applyFont="1" applyFill="1" applyBorder="1" applyAlignment="1">
      <alignment horizontal="justify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3" fontId="35" fillId="0" borderId="11" xfId="0" applyNumberFormat="1" applyFont="1" applyFill="1" applyBorder="1" applyAlignment="1">
      <alignment vertical="center"/>
    </xf>
    <xf numFmtId="0" fontId="35" fillId="0" borderId="10" xfId="0" applyFont="1" applyFill="1" applyBorder="1" applyAlignment="1">
      <alignment horizontal="left" vertical="center" wrapText="1"/>
    </xf>
    <xf numFmtId="3" fontId="35" fillId="33" borderId="10" xfId="0" applyNumberFormat="1" applyFont="1" applyFill="1" applyBorder="1" applyAlignment="1">
      <alignment horizontal="right" vertical="center"/>
    </xf>
    <xf numFmtId="3" fontId="35" fillId="0" borderId="19" xfId="0" applyNumberFormat="1" applyFont="1" applyBorder="1" applyAlignment="1">
      <alignment horizontal="right" vertical="center"/>
    </xf>
    <xf numFmtId="3" fontId="35" fillId="0" borderId="20" xfId="0" applyNumberFormat="1" applyFont="1" applyFill="1" applyBorder="1" applyAlignment="1">
      <alignment horizontal="right" vertical="center"/>
    </xf>
    <xf numFmtId="3" fontId="35" fillId="0" borderId="20" xfId="0" applyNumberFormat="1" applyFont="1" applyBorder="1" applyAlignment="1">
      <alignment horizontal="right" vertical="center"/>
    </xf>
    <xf numFmtId="3" fontId="35" fillId="0" borderId="21" xfId="0" applyNumberFormat="1" applyFont="1" applyBorder="1" applyAlignment="1">
      <alignment horizontal="right" vertical="center"/>
    </xf>
    <xf numFmtId="0" fontId="35" fillId="0" borderId="13" xfId="0" applyFont="1" applyFill="1" applyBorder="1" applyAlignment="1">
      <alignment horizontal="left" vertical="center" wrapText="1"/>
    </xf>
    <xf numFmtId="3" fontId="35" fillId="33" borderId="19" xfId="0" applyNumberFormat="1" applyFont="1" applyFill="1" applyBorder="1" applyAlignment="1">
      <alignment horizontal="right" vertical="center"/>
    </xf>
    <xf numFmtId="0" fontId="35" fillId="0" borderId="14" xfId="0" applyFont="1" applyFill="1" applyBorder="1" applyAlignment="1">
      <alignment horizontal="left" vertical="center" wrapText="1"/>
    </xf>
    <xf numFmtId="3" fontId="35" fillId="33" borderId="20" xfId="0" applyNumberFormat="1" applyFont="1" applyFill="1" applyBorder="1" applyAlignment="1">
      <alignment horizontal="right" vertical="center"/>
    </xf>
    <xf numFmtId="49" fontId="35" fillId="0" borderId="16" xfId="0" applyNumberFormat="1" applyFont="1" applyFill="1" applyBorder="1" applyAlignment="1">
      <alignment horizontal="center" vertical="center" wrapText="1"/>
    </xf>
    <xf numFmtId="3" fontId="35" fillId="33" borderId="14" xfId="0" applyNumberFormat="1" applyFont="1" applyFill="1" applyBorder="1" applyAlignment="1">
      <alignment horizontal="right" vertical="center"/>
    </xf>
    <xf numFmtId="0" fontId="35" fillId="0" borderId="17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3" fontId="35" fillId="0" borderId="21" xfId="0" applyNumberFormat="1" applyFont="1" applyFill="1" applyBorder="1" applyAlignment="1">
      <alignment horizontal="right" vertical="center"/>
    </xf>
    <xf numFmtId="3" fontId="35" fillId="0" borderId="19" xfId="0" applyNumberFormat="1" applyFont="1" applyFill="1" applyBorder="1" applyAlignment="1">
      <alignment horizontal="right" vertical="center"/>
    </xf>
    <xf numFmtId="49" fontId="35" fillId="0" borderId="18" xfId="0" applyNumberFormat="1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right" vertical="center"/>
    </xf>
    <xf numFmtId="0" fontId="35" fillId="0" borderId="17" xfId="0" applyFont="1" applyFill="1" applyBorder="1" applyAlignment="1">
      <alignment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3" fontId="35" fillId="0" borderId="22" xfId="0" applyNumberFormat="1" applyFont="1" applyFill="1" applyBorder="1" applyAlignment="1">
      <alignment horizontal="right" vertical="center"/>
    </xf>
    <xf numFmtId="0" fontId="35" fillId="0" borderId="11" xfId="0" applyFont="1" applyFill="1" applyBorder="1" applyAlignment="1">
      <alignment vertical="center" wrapText="1"/>
    </xf>
    <xf numFmtId="3" fontId="35" fillId="0" borderId="20" xfId="0" applyNumberFormat="1" applyFont="1" applyFill="1" applyBorder="1" applyAlignment="1">
      <alignment horizontal="right" vertical="center" wrapText="1"/>
    </xf>
    <xf numFmtId="3" fontId="35" fillId="0" borderId="21" xfId="0" applyNumberFormat="1" applyFont="1" applyBorder="1" applyAlignment="1">
      <alignment horizontal="right" vertical="center" wrapText="1"/>
    </xf>
    <xf numFmtId="3" fontId="35" fillId="0" borderId="11" xfId="0" applyNumberFormat="1" applyFont="1" applyFill="1" applyBorder="1" applyAlignment="1">
      <alignment horizontal="right" vertical="center"/>
    </xf>
    <xf numFmtId="0" fontId="35" fillId="0" borderId="13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4" fillId="35" borderId="23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79" fontId="5" fillId="0" borderId="0" xfId="7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4" borderId="0" xfId="0" applyNumberFormat="1" applyFont="1" applyFill="1" applyBorder="1" applyAlignment="1">
      <alignment vertical="center"/>
    </xf>
    <xf numFmtId="179" fontId="5" fillId="34" borderId="0" xfId="7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36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vertical="center" wrapText="1"/>
    </xf>
    <xf numFmtId="0" fontId="38" fillId="37" borderId="25" xfId="0" applyFont="1" applyFill="1" applyBorder="1" applyAlignment="1">
      <alignment vertical="center" wrapText="1"/>
    </xf>
    <xf numFmtId="0" fontId="38" fillId="37" borderId="26" xfId="0" applyFont="1" applyFill="1" applyBorder="1" applyAlignment="1">
      <alignment vertical="center" wrapText="1"/>
    </xf>
    <xf numFmtId="3" fontId="35" fillId="38" borderId="13" xfId="0" applyNumberFormat="1" applyFont="1" applyFill="1" applyBorder="1" applyAlignment="1">
      <alignment horizontal="right" vertical="center"/>
    </xf>
    <xf numFmtId="3" fontId="35" fillId="38" borderId="14" xfId="0" applyNumberFormat="1" applyFont="1" applyFill="1" applyBorder="1" applyAlignment="1">
      <alignment horizontal="right" vertical="center"/>
    </xf>
    <xf numFmtId="3" fontId="35" fillId="38" borderId="11" xfId="0" applyNumberFormat="1" applyFont="1" applyFill="1" applyBorder="1" applyAlignment="1">
      <alignment vertical="center"/>
    </xf>
    <xf numFmtId="3" fontId="35" fillId="39" borderId="10" xfId="0" applyNumberFormat="1" applyFont="1" applyFill="1" applyBorder="1" applyAlignment="1">
      <alignment horizontal="right" vertical="center"/>
    </xf>
    <xf numFmtId="9" fontId="35" fillId="0" borderId="0" xfId="0" applyNumberFormat="1" applyFont="1" applyFill="1" applyBorder="1" applyAlignment="1">
      <alignment vertical="center"/>
    </xf>
    <xf numFmtId="0" fontId="35" fillId="0" borderId="12" xfId="0" applyFont="1" applyFill="1" applyBorder="1" applyAlignment="1">
      <alignment horizontal="center" vertical="center" wrapText="1"/>
    </xf>
    <xf numFmtId="3" fontId="35" fillId="0" borderId="27" xfId="0" applyNumberFormat="1" applyFont="1" applyFill="1" applyBorder="1" applyAlignment="1">
      <alignment horizontal="right" vertical="center"/>
    </xf>
    <xf numFmtId="49" fontId="1" fillId="36" borderId="11" xfId="0" applyNumberFormat="1" applyFont="1" applyFill="1" applyBorder="1" applyAlignment="1">
      <alignment horizontal="center" vertical="center"/>
    </xf>
    <xf numFmtId="3" fontId="1" fillId="36" borderId="11" xfId="0" applyNumberFormat="1" applyFont="1" applyFill="1" applyBorder="1" applyAlignment="1">
      <alignment horizontal="left" vertical="center"/>
    </xf>
    <xf numFmtId="0" fontId="1" fillId="36" borderId="11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36" borderId="11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left" vertical="center" wrapText="1"/>
    </xf>
    <xf numFmtId="3" fontId="1" fillId="36" borderId="11" xfId="0" applyNumberFormat="1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179" fontId="4" fillId="35" borderId="11" xfId="70" applyFont="1" applyFill="1" applyBorder="1" applyAlignment="1">
      <alignment horizontal="center" vertical="center" wrapText="1"/>
    </xf>
    <xf numFmtId="49" fontId="5" fillId="36" borderId="11" xfId="55" applyNumberFormat="1" applyFont="1" applyFill="1" applyBorder="1" applyAlignment="1">
      <alignment horizontal="center" vertical="center"/>
      <protection/>
    </xf>
    <xf numFmtId="0" fontId="5" fillId="36" borderId="11" xfId="55" applyFont="1" applyFill="1" applyBorder="1" applyAlignment="1">
      <alignment vertical="center" wrapText="1"/>
      <protection/>
    </xf>
    <xf numFmtId="0" fontId="5" fillId="36" borderId="11" xfId="55" applyFont="1" applyFill="1" applyBorder="1" applyAlignment="1">
      <alignment horizontal="center" vertical="center"/>
      <protection/>
    </xf>
    <xf numFmtId="0" fontId="1" fillId="34" borderId="11" xfId="0" applyFont="1" applyFill="1" applyBorder="1" applyAlignment="1">
      <alignment horizontal="left"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7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0" fontId="70" fillId="40" borderId="0" xfId="0" applyFont="1" applyFill="1" applyBorder="1" applyAlignment="1">
      <alignment horizontal="left" wrapText="1"/>
    </xf>
    <xf numFmtId="0" fontId="70" fillId="40" borderId="0" xfId="0" applyFont="1" applyFill="1" applyBorder="1" applyAlignment="1">
      <alignment horizontal="right" wrapText="1"/>
    </xf>
    <xf numFmtId="0" fontId="71" fillId="36" borderId="0" xfId="0" applyFont="1" applyFill="1" applyAlignment="1">
      <alignment/>
    </xf>
    <xf numFmtId="0" fontId="71" fillId="36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/>
    </xf>
    <xf numFmtId="3" fontId="1" fillId="34" borderId="28" xfId="70" applyNumberFormat="1" applyFont="1" applyFill="1" applyBorder="1" applyAlignment="1">
      <alignment horizontal="right" vertical="center"/>
    </xf>
    <xf numFmtId="185" fontId="1" fillId="0" borderId="28" xfId="70" applyNumberFormat="1" applyFont="1" applyBorder="1" applyAlignment="1">
      <alignment horizontal="right" vertical="center"/>
    </xf>
    <xf numFmtId="185" fontId="1" fillId="0" borderId="28" xfId="70" applyNumberFormat="1" applyFont="1" applyFill="1" applyBorder="1" applyAlignment="1">
      <alignment horizontal="right" vertical="center"/>
    </xf>
    <xf numFmtId="185" fontId="1" fillId="36" borderId="28" xfId="70" applyNumberFormat="1" applyFont="1" applyFill="1" applyBorder="1" applyAlignment="1">
      <alignment horizontal="right" vertical="center"/>
    </xf>
    <xf numFmtId="185" fontId="72" fillId="0" borderId="28" xfId="70" applyNumberFormat="1" applyFont="1" applyBorder="1" applyAlignment="1">
      <alignment horizontal="right" vertical="center"/>
    </xf>
    <xf numFmtId="3" fontId="1" fillId="0" borderId="28" xfId="70" applyNumberFormat="1" applyFont="1" applyFill="1" applyBorder="1" applyAlignment="1">
      <alignment horizontal="right" vertical="center"/>
    </xf>
    <xf numFmtId="3" fontId="1" fillId="0" borderId="28" xfId="7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vertical="center"/>
    </xf>
    <xf numFmtId="3" fontId="1" fillId="36" borderId="11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 wrapText="1"/>
    </xf>
    <xf numFmtId="3" fontId="5" fillId="34" borderId="11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73" fillId="38" borderId="29" xfId="0" applyFont="1" applyFill="1" applyBorder="1" applyAlignment="1">
      <alignment horizontal="center" vertical="center" wrapText="1"/>
    </xf>
    <xf numFmtId="3" fontId="73" fillId="38" borderId="29" xfId="0" applyNumberFormat="1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wrapText="1"/>
    </xf>
    <xf numFmtId="3" fontId="74" fillId="0" borderId="24" xfId="0" applyNumberFormat="1" applyFont="1" applyFill="1" applyBorder="1" applyAlignment="1">
      <alignment horizontal="right"/>
    </xf>
    <xf numFmtId="0" fontId="74" fillId="0" borderId="24" xfId="0" applyNumberFormat="1" applyFont="1" applyFill="1" applyBorder="1" applyAlignment="1">
      <alignment horizontal="center"/>
    </xf>
    <xf numFmtId="0" fontId="74" fillId="0" borderId="11" xfId="0" applyFont="1" applyFill="1" applyBorder="1" applyAlignment="1">
      <alignment wrapText="1"/>
    </xf>
    <xf numFmtId="3" fontId="74" fillId="0" borderId="11" xfId="0" applyNumberFormat="1" applyFont="1" applyFill="1" applyBorder="1" applyAlignment="1">
      <alignment horizontal="right"/>
    </xf>
    <xf numFmtId="0" fontId="74" fillId="0" borderId="11" xfId="0" applyNumberFormat="1" applyFont="1" applyFill="1" applyBorder="1" applyAlignment="1">
      <alignment horizontal="center"/>
    </xf>
    <xf numFmtId="0" fontId="74" fillId="0" borderId="11" xfId="0" applyFont="1" applyFill="1" applyBorder="1" applyAlignment="1">
      <alignment vertical="center" wrapText="1"/>
    </xf>
    <xf numFmtId="49" fontId="74" fillId="0" borderId="11" xfId="0" applyNumberFormat="1" applyFont="1" applyFill="1" applyBorder="1" applyAlignment="1">
      <alignment horizontal="center"/>
    </xf>
    <xf numFmtId="0" fontId="75" fillId="0" borderId="0" xfId="0" applyFont="1" applyFill="1" applyAlignment="1">
      <alignment/>
    </xf>
    <xf numFmtId="0" fontId="75" fillId="0" borderId="11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wrapText="1"/>
    </xf>
    <xf numFmtId="49" fontId="74" fillId="0" borderId="11" xfId="0" applyNumberFormat="1" applyFont="1" applyFill="1" applyBorder="1" applyAlignment="1">
      <alignment horizontal="center" vertical="center"/>
    </xf>
    <xf numFmtId="49" fontId="75" fillId="0" borderId="11" xfId="0" applyNumberFormat="1" applyFont="1" applyFill="1" applyBorder="1" applyAlignment="1">
      <alignment horizontal="center" vertical="center"/>
    </xf>
    <xf numFmtId="3" fontId="74" fillId="0" borderId="11" xfId="0" applyNumberFormat="1" applyFont="1" applyFill="1" applyBorder="1" applyAlignment="1">
      <alignment horizontal="right" wrapText="1"/>
    </xf>
    <xf numFmtId="49" fontId="13" fillId="0" borderId="11" xfId="70" applyNumberFormat="1" applyFont="1" applyFill="1" applyBorder="1" applyAlignment="1">
      <alignment horizontal="center" vertical="center" wrapText="1"/>
    </xf>
    <xf numFmtId="3" fontId="13" fillId="0" borderId="11" xfId="70" applyNumberFormat="1" applyFont="1" applyFill="1" applyBorder="1" applyAlignment="1">
      <alignment horizontal="right" vertical="center" wrapText="1"/>
    </xf>
    <xf numFmtId="0" fontId="74" fillId="0" borderId="30" xfId="0" applyNumberFormat="1" applyFont="1" applyFill="1" applyBorder="1" applyAlignment="1">
      <alignment horizontal="center"/>
    </xf>
    <xf numFmtId="49" fontId="74" fillId="0" borderId="30" xfId="0" applyNumberFormat="1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 wrapText="1"/>
    </xf>
    <xf numFmtId="3" fontId="74" fillId="0" borderId="11" xfId="0" applyNumberFormat="1" applyFont="1" applyFill="1" applyBorder="1" applyAlignment="1">
      <alignment horizontal="right" vertical="center" wrapText="1"/>
    </xf>
    <xf numFmtId="0" fontId="74" fillId="0" borderId="11" xfId="0" applyFont="1" applyFill="1" applyBorder="1" applyAlignment="1">
      <alignment horizontal="center" vertical="center" wrapText="1"/>
    </xf>
    <xf numFmtId="49" fontId="74" fillId="0" borderId="11" xfId="0" applyNumberFormat="1" applyFont="1" applyFill="1" applyBorder="1" applyAlignment="1">
      <alignment horizontal="center" wrapText="1"/>
    </xf>
    <xf numFmtId="0" fontId="74" fillId="0" borderId="11" xfId="0" applyFont="1" applyFill="1" applyBorder="1" applyAlignment="1">
      <alignment horizontal="left" wrapText="1"/>
    </xf>
    <xf numFmtId="0" fontId="74" fillId="0" borderId="11" xfId="0" applyFont="1" applyFill="1" applyBorder="1" applyAlignment="1">
      <alignment horizontal="right" wrapText="1"/>
    </xf>
    <xf numFmtId="0" fontId="74" fillId="0" borderId="28" xfId="0" applyFont="1" applyFill="1" applyBorder="1" applyAlignment="1">
      <alignment wrapText="1"/>
    </xf>
    <xf numFmtId="49" fontId="75" fillId="0" borderId="11" xfId="0" applyNumberFormat="1" applyFont="1" applyFill="1" applyBorder="1" applyAlignment="1">
      <alignment horizontal="center"/>
    </xf>
    <xf numFmtId="0" fontId="74" fillId="40" borderId="11" xfId="0" applyFont="1" applyFill="1" applyBorder="1" applyAlignment="1">
      <alignment wrapText="1"/>
    </xf>
    <xf numFmtId="3" fontId="74" fillId="40" borderId="11" xfId="0" applyNumberFormat="1" applyFont="1" applyFill="1" applyBorder="1" applyAlignment="1">
      <alignment horizontal="right" wrapText="1"/>
    </xf>
    <xf numFmtId="0" fontId="38" fillId="0" borderId="0" xfId="0" applyFont="1" applyFill="1" applyBorder="1" applyAlignment="1">
      <alignment horizontal="left" vertical="center"/>
    </xf>
    <xf numFmtId="0" fontId="38" fillId="37" borderId="28" xfId="0" applyFont="1" applyFill="1" applyBorder="1" applyAlignment="1">
      <alignment horizontal="center" vertical="center" wrapText="1"/>
    </xf>
    <xf numFmtId="0" fontId="38" fillId="37" borderId="25" xfId="0" applyFont="1" applyFill="1" applyBorder="1" applyAlignment="1">
      <alignment horizontal="center" vertical="center" wrapText="1"/>
    </xf>
    <xf numFmtId="0" fontId="38" fillId="37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76" fillId="41" borderId="28" xfId="0" applyNumberFormat="1" applyFont="1" applyFill="1" applyBorder="1" applyAlignment="1">
      <alignment horizontal="center" vertical="center"/>
    </xf>
    <xf numFmtId="49" fontId="77" fillId="41" borderId="25" xfId="0" applyNumberFormat="1" applyFont="1" applyFill="1" applyBorder="1" applyAlignment="1">
      <alignment horizontal="center" vertical="center"/>
    </xf>
    <xf numFmtId="0" fontId="78" fillId="41" borderId="11" xfId="0" applyFont="1" applyFill="1" applyBorder="1" applyAlignment="1">
      <alignment horizontal="center" vertical="center"/>
    </xf>
    <xf numFmtId="0" fontId="78" fillId="41" borderId="28" xfId="0" applyFont="1" applyFill="1" applyBorder="1" applyAlignment="1">
      <alignment horizontal="center" vertical="center"/>
    </xf>
    <xf numFmtId="0" fontId="78" fillId="41" borderId="25" xfId="0" applyFont="1" applyFill="1" applyBorder="1" applyAlignment="1">
      <alignment horizontal="center" vertical="center"/>
    </xf>
    <xf numFmtId="0" fontId="3" fillId="37" borderId="28" xfId="55" applyFont="1" applyFill="1" applyBorder="1" applyAlignment="1">
      <alignment horizontal="center" vertical="center" wrapText="1"/>
      <protection/>
    </xf>
    <xf numFmtId="0" fontId="3" fillId="37" borderId="25" xfId="55" applyFont="1" applyFill="1" applyBorder="1" applyAlignment="1">
      <alignment horizontal="center" vertical="center" wrapText="1"/>
      <protection/>
    </xf>
    <xf numFmtId="0" fontId="79" fillId="0" borderId="28" xfId="0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78" fillId="41" borderId="3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8" fillId="41" borderId="26" xfId="0" applyFont="1" applyFill="1" applyBorder="1" applyAlignment="1">
      <alignment horizontal="center" vertical="center"/>
    </xf>
    <xf numFmtId="0" fontId="80" fillId="0" borderId="28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49" fontId="80" fillId="0" borderId="28" xfId="54" applyNumberFormat="1" applyFont="1" applyFill="1" applyBorder="1" applyAlignment="1">
      <alignment horizontal="center" vertical="center" wrapText="1"/>
      <protection/>
    </xf>
    <xf numFmtId="49" fontId="80" fillId="0" borderId="25" xfId="54" applyNumberFormat="1" applyFont="1" applyFill="1" applyBorder="1" applyAlignment="1">
      <alignment horizontal="center" vertical="center" wrapText="1"/>
      <protection/>
    </xf>
    <xf numFmtId="0" fontId="80" fillId="0" borderId="25" xfId="0" applyFont="1" applyFill="1" applyBorder="1" applyAlignment="1">
      <alignment horizontal="center" wrapText="1"/>
    </xf>
    <xf numFmtId="0" fontId="73" fillId="0" borderId="28" xfId="54" applyFont="1" applyFill="1" applyBorder="1" applyAlignment="1">
      <alignment horizontal="center" wrapText="1"/>
      <protection/>
    </xf>
    <xf numFmtId="0" fontId="73" fillId="0" borderId="25" xfId="54" applyFont="1" applyFill="1" applyBorder="1" applyAlignment="1">
      <alignment horizontal="center" wrapText="1"/>
      <protection/>
    </xf>
    <xf numFmtId="0" fontId="80" fillId="0" borderId="32" xfId="0" applyFont="1" applyFill="1" applyBorder="1" applyAlignment="1">
      <alignment horizontal="center" wrapText="1"/>
    </xf>
    <xf numFmtId="0" fontId="80" fillId="0" borderId="31" xfId="0" applyFont="1" applyFill="1" applyBorder="1" applyAlignment="1">
      <alignment horizontal="center" wrapText="1"/>
    </xf>
    <xf numFmtId="0" fontId="44" fillId="0" borderId="31" xfId="0" applyFont="1" applyFill="1" applyBorder="1" applyAlignment="1">
      <alignment horizontal="center" vertical="center"/>
    </xf>
    <xf numFmtId="0" fontId="80" fillId="0" borderId="26" xfId="0" applyFont="1" applyFill="1" applyBorder="1" applyAlignment="1">
      <alignment horizontal="center" wrapText="1"/>
    </xf>
    <xf numFmtId="49" fontId="73" fillId="0" borderId="28" xfId="54" applyNumberFormat="1" applyFont="1" applyFill="1" applyBorder="1" applyAlignment="1">
      <alignment horizontal="center" vertical="center" wrapText="1"/>
      <protection/>
    </xf>
    <xf numFmtId="49" fontId="73" fillId="0" borderId="25" xfId="54" applyNumberFormat="1" applyFont="1" applyFill="1" applyBorder="1" applyAlignment="1">
      <alignment horizontal="center" vertical="center" wrapText="1"/>
      <protection/>
    </xf>
    <xf numFmtId="0" fontId="80" fillId="36" borderId="28" xfId="0" applyFont="1" applyFill="1" applyBorder="1" applyAlignment="1">
      <alignment horizontal="center"/>
    </xf>
    <xf numFmtId="0" fontId="80" fillId="36" borderId="25" xfId="0" applyFont="1" applyFill="1" applyBorder="1" applyAlignment="1">
      <alignment horizontal="center"/>
    </xf>
    <xf numFmtId="2" fontId="80" fillId="0" borderId="28" xfId="0" applyNumberFormat="1" applyFont="1" applyFill="1" applyBorder="1" applyAlignment="1">
      <alignment horizontal="center"/>
    </xf>
    <xf numFmtId="2" fontId="80" fillId="0" borderId="25" xfId="0" applyNumberFormat="1" applyFont="1" applyFill="1" applyBorder="1" applyAlignment="1">
      <alignment horizontal="center"/>
    </xf>
    <xf numFmtId="0" fontId="73" fillId="0" borderId="28" xfId="0" applyFont="1" applyFill="1" applyBorder="1" applyAlignment="1">
      <alignment horizontal="center"/>
    </xf>
    <xf numFmtId="0" fontId="73" fillId="0" borderId="25" xfId="0" applyFont="1" applyFill="1" applyBorder="1" applyAlignment="1">
      <alignment horizontal="center"/>
    </xf>
    <xf numFmtId="49" fontId="80" fillId="0" borderId="28" xfId="0" applyNumberFormat="1" applyFont="1" applyFill="1" applyBorder="1" applyAlignment="1">
      <alignment horizontal="center" vertical="center"/>
    </xf>
    <xf numFmtId="49" fontId="80" fillId="0" borderId="25" xfId="0" applyNumberFormat="1" applyFont="1" applyFill="1" applyBorder="1" applyAlignment="1">
      <alignment horizontal="center" vertical="center"/>
    </xf>
    <xf numFmtId="0" fontId="80" fillId="0" borderId="28" xfId="0" applyFont="1" applyFill="1" applyBorder="1" applyAlignment="1">
      <alignment horizontal="center"/>
    </xf>
    <xf numFmtId="0" fontId="80" fillId="0" borderId="25" xfId="0" applyFont="1" applyFill="1" applyBorder="1" applyAlignment="1">
      <alignment horizontal="center"/>
    </xf>
    <xf numFmtId="0" fontId="80" fillId="0" borderId="33" xfId="0" applyFont="1" applyFill="1" applyBorder="1" applyAlignment="1">
      <alignment horizontal="center" wrapText="1"/>
    </xf>
    <xf numFmtId="0" fontId="80" fillId="0" borderId="34" xfId="0" applyFont="1" applyFill="1" applyBorder="1" applyAlignment="1">
      <alignment horizontal="center" wrapText="1"/>
    </xf>
    <xf numFmtId="0" fontId="80" fillId="0" borderId="35" xfId="0" applyFont="1" applyFill="1" applyBorder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2 2" xfId="56"/>
    <cellStyle name="Обычный 3" xfId="57"/>
    <cellStyle name="Обычный 4" xfId="58"/>
    <cellStyle name="Обычный 5" xfId="59"/>
    <cellStyle name="Обычный 5 2" xfId="60"/>
    <cellStyle name="Обычный 7" xfId="61"/>
    <cellStyle name="Обычный 8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729" displayName="Таблица1729" ref="A175:C178" comment="" insertRow="1" totalsRowShown="0">
  <tableColumns count="3">
    <tableColumn id="1" name="Столбец1"/>
    <tableColumn id="3" name="Столбец2"/>
    <tableColumn id="4" name="Столбец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M252"/>
  <sheetViews>
    <sheetView showGridLines="0" zoomScaleSheetLayoutView="100" zoomScalePageLayoutView="0" workbookViewId="0" topLeftCell="A193">
      <selection activeCell="I220" sqref="I220"/>
    </sheetView>
  </sheetViews>
  <sheetFormatPr defaultColWidth="9.00390625" defaultRowHeight="12.75"/>
  <cols>
    <col min="1" max="1" width="5.875" style="4" customWidth="1"/>
    <col min="2" max="2" width="52.875" style="2" customWidth="1"/>
    <col min="3" max="3" width="15.125" style="39" customWidth="1"/>
    <col min="4" max="4" width="8.875" style="4" customWidth="1"/>
    <col min="5" max="5" width="8.75390625" style="40" customWidth="1"/>
    <col min="6" max="6" width="9.625" style="4" customWidth="1"/>
    <col min="7" max="7" width="9.125" style="2" customWidth="1"/>
    <col min="8" max="8" width="9.625" style="2" customWidth="1"/>
    <col min="9" max="9" width="9.125" style="2" customWidth="1"/>
    <col min="10" max="10" width="9.625" style="4" customWidth="1"/>
    <col min="11" max="11" width="9.125" style="2" customWidth="1"/>
    <col min="12" max="12" width="9.625" style="2" customWidth="1"/>
    <col min="13" max="16384" width="9.125" style="2" customWidth="1"/>
  </cols>
  <sheetData>
    <row r="1" spans="1:12" ht="16.5" customHeight="1">
      <c r="A1" s="1"/>
      <c r="C1" s="2"/>
      <c r="D1" s="2"/>
      <c r="E1" s="3"/>
      <c r="F1" s="2"/>
      <c r="H1" s="80" t="s">
        <v>210</v>
      </c>
      <c r="J1" s="2"/>
      <c r="L1" s="80"/>
    </row>
    <row r="2" spans="2:12" ht="16.5" customHeight="1">
      <c r="B2" s="5"/>
      <c r="C2" s="4"/>
      <c r="E2" s="6"/>
      <c r="F2" s="7"/>
      <c r="H2" s="81" t="s">
        <v>211</v>
      </c>
      <c r="J2" s="7"/>
      <c r="L2" s="81"/>
    </row>
    <row r="3" spans="1:12" ht="16.5" customHeight="1">
      <c r="A3" s="8"/>
      <c r="B3" s="9"/>
      <c r="C3" s="79"/>
      <c r="D3" s="79"/>
      <c r="E3" s="79"/>
      <c r="F3" s="79"/>
      <c r="H3" s="80" t="s">
        <v>212</v>
      </c>
      <c r="J3" s="79"/>
      <c r="L3" s="80"/>
    </row>
    <row r="4" spans="1:12" ht="16.5" customHeight="1">
      <c r="A4" s="8"/>
      <c r="C4" s="79"/>
      <c r="D4" s="79"/>
      <c r="E4" s="79"/>
      <c r="F4" s="79"/>
      <c r="H4" s="81" t="s">
        <v>213</v>
      </c>
      <c r="J4" s="79"/>
      <c r="L4" s="81"/>
    </row>
    <row r="5" spans="1:12" ht="16.5" customHeight="1">
      <c r="A5" s="10"/>
      <c r="C5" s="10"/>
      <c r="D5" s="10"/>
      <c r="E5" s="11"/>
      <c r="H5" s="80" t="s">
        <v>567</v>
      </c>
      <c r="L5" s="80"/>
    </row>
    <row r="6" spans="1:5" ht="12.75">
      <c r="A6" s="10"/>
      <c r="C6" s="10"/>
      <c r="D6" s="10"/>
      <c r="E6" s="11"/>
    </row>
    <row r="7" spans="1:10" ht="38.25" customHeight="1">
      <c r="A7" s="209" t="s">
        <v>214</v>
      </c>
      <c r="B7" s="209"/>
      <c r="C7" s="209"/>
      <c r="D7" s="209"/>
      <c r="E7" s="209"/>
      <c r="F7" s="209"/>
      <c r="G7" s="209"/>
      <c r="H7" s="209"/>
      <c r="J7" s="2"/>
    </row>
    <row r="8" spans="1:5" ht="12.75">
      <c r="A8" s="10"/>
      <c r="C8" s="10"/>
      <c r="D8" s="10"/>
      <c r="E8" s="11"/>
    </row>
    <row r="9" spans="1:12" ht="38.25">
      <c r="A9" s="8"/>
      <c r="B9" s="9"/>
      <c r="C9" s="205"/>
      <c r="D9" s="205"/>
      <c r="E9" s="205"/>
      <c r="F9" s="205"/>
      <c r="J9" s="100" t="s">
        <v>608</v>
      </c>
      <c r="K9" s="101" t="s">
        <v>609</v>
      </c>
      <c r="L9" s="100"/>
    </row>
    <row r="10" spans="1:12" s="4" customFormat="1" ht="25.5">
      <c r="A10" s="82" t="s">
        <v>0</v>
      </c>
      <c r="B10" s="82" t="s">
        <v>1</v>
      </c>
      <c r="C10" s="82" t="s">
        <v>2</v>
      </c>
      <c r="D10" s="82" t="s">
        <v>3</v>
      </c>
      <c r="E10" s="82" t="s">
        <v>4</v>
      </c>
      <c r="F10" s="82" t="s">
        <v>5</v>
      </c>
      <c r="G10" s="82" t="s">
        <v>5</v>
      </c>
      <c r="H10" s="82" t="s">
        <v>5</v>
      </c>
      <c r="J10" s="82" t="s">
        <v>5</v>
      </c>
      <c r="K10" s="82" t="s">
        <v>5</v>
      </c>
      <c r="L10" s="82" t="s">
        <v>5</v>
      </c>
    </row>
    <row r="11" spans="1:10" ht="22.5" customHeight="1">
      <c r="A11" s="206" t="s">
        <v>6</v>
      </c>
      <c r="B11" s="207"/>
      <c r="C11" s="207"/>
      <c r="D11" s="207"/>
      <c r="E11" s="207"/>
      <c r="F11" s="207"/>
      <c r="G11" s="102"/>
      <c r="H11" s="103"/>
      <c r="J11" s="2"/>
    </row>
    <row r="12" spans="1:12" ht="18" customHeight="1">
      <c r="A12" s="17">
        <v>1</v>
      </c>
      <c r="B12" s="18" t="s">
        <v>7</v>
      </c>
      <c r="C12" s="17" t="s">
        <v>8</v>
      </c>
      <c r="D12" s="17" t="s">
        <v>9</v>
      </c>
      <c r="E12" s="44">
        <v>1</v>
      </c>
      <c r="F12" s="46">
        <v>480</v>
      </c>
      <c r="G12" s="83">
        <f>F12*1.35</f>
        <v>648</v>
      </c>
      <c r="H12" s="83">
        <f>ROUNDUP(G12,-1)</f>
        <v>650</v>
      </c>
      <c r="J12" s="46">
        <v>480</v>
      </c>
      <c r="K12" s="83">
        <f>J12*1.35</f>
        <v>648</v>
      </c>
      <c r="L12" s="83">
        <f>ROUNDUP(K12,-1)</f>
        <v>650</v>
      </c>
    </row>
    <row r="13" spans="1:10" ht="22.5" customHeight="1">
      <c r="A13" s="206" t="s">
        <v>10</v>
      </c>
      <c r="B13" s="207"/>
      <c r="C13" s="207"/>
      <c r="D13" s="207"/>
      <c r="E13" s="207"/>
      <c r="F13" s="207"/>
      <c r="G13" s="102"/>
      <c r="H13" s="103"/>
      <c r="J13" s="2"/>
    </row>
    <row r="14" spans="1:13" ht="16.5" customHeight="1">
      <c r="A14" s="17">
        <v>2</v>
      </c>
      <c r="B14" s="18" t="s">
        <v>11</v>
      </c>
      <c r="C14" s="17" t="s">
        <v>12</v>
      </c>
      <c r="D14" s="17" t="s">
        <v>9</v>
      </c>
      <c r="E14" s="19">
        <v>1</v>
      </c>
      <c r="F14" s="104">
        <v>450</v>
      </c>
      <c r="G14" s="83">
        <f aca="true" t="shared" si="0" ref="G14:G62">F14*1.35</f>
        <v>607.5</v>
      </c>
      <c r="H14" s="43">
        <f>ROUNDUP(G14,-1)</f>
        <v>610</v>
      </c>
      <c r="J14" s="46">
        <v>360</v>
      </c>
      <c r="K14" s="83">
        <f aca="true" t="shared" si="1" ref="K14:K62">J14*1.35</f>
        <v>486.00000000000006</v>
      </c>
      <c r="L14" s="43">
        <f>ROUNDUP(K14,-1)</f>
        <v>490</v>
      </c>
      <c r="M14" s="108">
        <f>F14/J14-1</f>
        <v>0.25</v>
      </c>
    </row>
    <row r="15" spans="1:13" ht="15" customHeight="1">
      <c r="A15" s="17">
        <v>3</v>
      </c>
      <c r="B15" s="20" t="s">
        <v>13</v>
      </c>
      <c r="C15" s="21" t="s">
        <v>12</v>
      </c>
      <c r="D15" s="21" t="s">
        <v>9</v>
      </c>
      <c r="E15" s="22">
        <v>1</v>
      </c>
      <c r="F15" s="105">
        <v>450</v>
      </c>
      <c r="G15" s="83">
        <f t="shared" si="0"/>
        <v>607.5</v>
      </c>
      <c r="H15" s="43">
        <f aca="true" t="shared" si="2" ref="H15:H78">ROUNDUP(G15,-1)</f>
        <v>610</v>
      </c>
      <c r="J15" s="45">
        <v>360</v>
      </c>
      <c r="K15" s="83">
        <f t="shared" si="1"/>
        <v>486.00000000000006</v>
      </c>
      <c r="L15" s="43">
        <f aca="true" t="shared" si="3" ref="L15:L62">ROUNDUP(K15,-1)</f>
        <v>490</v>
      </c>
      <c r="M15" s="108">
        <f aca="true" t="shared" si="4" ref="M15:M64">F15/J15-1</f>
        <v>0.25</v>
      </c>
    </row>
    <row r="16" spans="1:13" ht="15" customHeight="1">
      <c r="A16" s="17">
        <v>4</v>
      </c>
      <c r="B16" s="20" t="s">
        <v>14</v>
      </c>
      <c r="C16" s="21" t="s">
        <v>12</v>
      </c>
      <c r="D16" s="21" t="s">
        <v>9</v>
      </c>
      <c r="E16" s="22">
        <v>1</v>
      </c>
      <c r="F16" s="105">
        <v>450</v>
      </c>
      <c r="G16" s="83">
        <f t="shared" si="0"/>
        <v>607.5</v>
      </c>
      <c r="H16" s="43">
        <f t="shared" si="2"/>
        <v>610</v>
      </c>
      <c r="J16" s="45">
        <v>360</v>
      </c>
      <c r="K16" s="83">
        <f t="shared" si="1"/>
        <v>486.00000000000006</v>
      </c>
      <c r="L16" s="43">
        <f t="shared" si="3"/>
        <v>490</v>
      </c>
      <c r="M16" s="108">
        <f t="shared" si="4"/>
        <v>0.25</v>
      </c>
    </row>
    <row r="17" spans="1:13" ht="15" customHeight="1">
      <c r="A17" s="17">
        <v>5</v>
      </c>
      <c r="B17" s="20" t="s">
        <v>15</v>
      </c>
      <c r="C17" s="21" t="s">
        <v>12</v>
      </c>
      <c r="D17" s="21" t="s">
        <v>9</v>
      </c>
      <c r="E17" s="22">
        <v>2</v>
      </c>
      <c r="F17" s="105">
        <v>450</v>
      </c>
      <c r="G17" s="83">
        <f t="shared" si="0"/>
        <v>607.5</v>
      </c>
      <c r="H17" s="43">
        <f t="shared" si="2"/>
        <v>610</v>
      </c>
      <c r="J17" s="45">
        <v>360</v>
      </c>
      <c r="K17" s="83">
        <f t="shared" si="1"/>
        <v>486.00000000000006</v>
      </c>
      <c r="L17" s="43">
        <f t="shared" si="3"/>
        <v>490</v>
      </c>
      <c r="M17" s="108">
        <f t="shared" si="4"/>
        <v>0.25</v>
      </c>
    </row>
    <row r="18" spans="1:13" ht="15" customHeight="1">
      <c r="A18" s="17">
        <v>6</v>
      </c>
      <c r="B18" s="20" t="s">
        <v>16</v>
      </c>
      <c r="C18" s="21" t="s">
        <v>12</v>
      </c>
      <c r="D18" s="21" t="s">
        <v>9</v>
      </c>
      <c r="E18" s="22">
        <v>2</v>
      </c>
      <c r="F18" s="105">
        <v>450</v>
      </c>
      <c r="G18" s="83">
        <f t="shared" si="0"/>
        <v>607.5</v>
      </c>
      <c r="H18" s="43">
        <f t="shared" si="2"/>
        <v>610</v>
      </c>
      <c r="J18" s="45">
        <v>360</v>
      </c>
      <c r="K18" s="83">
        <f t="shared" si="1"/>
        <v>486.00000000000006</v>
      </c>
      <c r="L18" s="43">
        <f t="shared" si="3"/>
        <v>490</v>
      </c>
      <c r="M18" s="108">
        <f t="shared" si="4"/>
        <v>0.25</v>
      </c>
    </row>
    <row r="19" spans="1:13" ht="15" customHeight="1">
      <c r="A19" s="17">
        <v>7</v>
      </c>
      <c r="B19" s="20" t="s">
        <v>17</v>
      </c>
      <c r="C19" s="21" t="s">
        <v>12</v>
      </c>
      <c r="D19" s="21" t="s">
        <v>9</v>
      </c>
      <c r="E19" s="22" t="s">
        <v>205</v>
      </c>
      <c r="F19" s="105">
        <v>810</v>
      </c>
      <c r="G19" s="83">
        <f t="shared" si="0"/>
        <v>1093.5</v>
      </c>
      <c r="H19" s="43">
        <f t="shared" si="2"/>
        <v>1100</v>
      </c>
      <c r="J19" s="45">
        <v>640</v>
      </c>
      <c r="K19" s="83">
        <f t="shared" si="1"/>
        <v>864</v>
      </c>
      <c r="L19" s="43">
        <f t="shared" si="3"/>
        <v>870</v>
      </c>
      <c r="M19" s="108">
        <f t="shared" si="4"/>
        <v>0.265625</v>
      </c>
    </row>
    <row r="20" spans="1:13" ht="15" customHeight="1">
      <c r="A20" s="17">
        <v>8</v>
      </c>
      <c r="B20" s="20" t="s">
        <v>18</v>
      </c>
      <c r="C20" s="21" t="s">
        <v>12</v>
      </c>
      <c r="D20" s="21" t="s">
        <v>9</v>
      </c>
      <c r="E20" s="22" t="s">
        <v>207</v>
      </c>
      <c r="F20" s="105">
        <v>720</v>
      </c>
      <c r="G20" s="83">
        <f t="shared" si="0"/>
        <v>972.0000000000001</v>
      </c>
      <c r="H20" s="43">
        <f t="shared" si="2"/>
        <v>980</v>
      </c>
      <c r="J20" s="45">
        <v>560</v>
      </c>
      <c r="K20" s="83">
        <f t="shared" si="1"/>
        <v>756</v>
      </c>
      <c r="L20" s="43">
        <f t="shared" si="3"/>
        <v>760</v>
      </c>
      <c r="M20" s="108">
        <f t="shared" si="4"/>
        <v>0.2857142857142858</v>
      </c>
    </row>
    <row r="21" spans="1:13" ht="15" customHeight="1">
      <c r="A21" s="17">
        <v>9</v>
      </c>
      <c r="B21" s="20" t="s">
        <v>19</v>
      </c>
      <c r="C21" s="21" t="s">
        <v>12</v>
      </c>
      <c r="D21" s="21" t="s">
        <v>9</v>
      </c>
      <c r="E21" s="22" t="s">
        <v>205</v>
      </c>
      <c r="F21" s="105">
        <v>720</v>
      </c>
      <c r="G21" s="83">
        <f t="shared" si="0"/>
        <v>972.0000000000001</v>
      </c>
      <c r="H21" s="43">
        <f t="shared" si="2"/>
        <v>980</v>
      </c>
      <c r="J21" s="45">
        <v>560</v>
      </c>
      <c r="K21" s="83">
        <f t="shared" si="1"/>
        <v>756</v>
      </c>
      <c r="L21" s="43">
        <f t="shared" si="3"/>
        <v>760</v>
      </c>
      <c r="M21" s="108">
        <f t="shared" si="4"/>
        <v>0.2857142857142858</v>
      </c>
    </row>
    <row r="22" spans="1:13" ht="15" customHeight="1">
      <c r="A22" s="17">
        <v>10</v>
      </c>
      <c r="B22" s="20" t="s">
        <v>20</v>
      </c>
      <c r="C22" s="21" t="s">
        <v>12</v>
      </c>
      <c r="D22" s="21" t="s">
        <v>9</v>
      </c>
      <c r="E22" s="22" t="s">
        <v>205</v>
      </c>
      <c r="F22" s="105">
        <v>900</v>
      </c>
      <c r="G22" s="83">
        <f t="shared" si="0"/>
        <v>1215</v>
      </c>
      <c r="H22" s="43">
        <f t="shared" si="2"/>
        <v>1220</v>
      </c>
      <c r="J22" s="45">
        <v>720</v>
      </c>
      <c r="K22" s="83">
        <f t="shared" si="1"/>
        <v>972.0000000000001</v>
      </c>
      <c r="L22" s="43">
        <f t="shared" si="3"/>
        <v>980</v>
      </c>
      <c r="M22" s="108">
        <f t="shared" si="4"/>
        <v>0.25</v>
      </c>
    </row>
    <row r="23" spans="1:13" ht="15" customHeight="1">
      <c r="A23" s="17">
        <v>11</v>
      </c>
      <c r="B23" s="20" t="s">
        <v>21</v>
      </c>
      <c r="C23" s="21" t="s">
        <v>12</v>
      </c>
      <c r="D23" s="21" t="s">
        <v>9</v>
      </c>
      <c r="E23" s="22" t="s">
        <v>205</v>
      </c>
      <c r="F23" s="105">
        <v>720</v>
      </c>
      <c r="G23" s="83">
        <f t="shared" si="0"/>
        <v>972.0000000000001</v>
      </c>
      <c r="H23" s="43">
        <f t="shared" si="2"/>
        <v>980</v>
      </c>
      <c r="J23" s="45">
        <v>560</v>
      </c>
      <c r="K23" s="83">
        <f t="shared" si="1"/>
        <v>756</v>
      </c>
      <c r="L23" s="43">
        <f t="shared" si="3"/>
        <v>760</v>
      </c>
      <c r="M23" s="108">
        <f t="shared" si="4"/>
        <v>0.2857142857142858</v>
      </c>
    </row>
    <row r="24" spans="1:13" ht="15" customHeight="1">
      <c r="A24" s="17">
        <v>12</v>
      </c>
      <c r="B24" s="20" t="s">
        <v>22</v>
      </c>
      <c r="C24" s="21" t="s">
        <v>12</v>
      </c>
      <c r="D24" s="21" t="s">
        <v>9</v>
      </c>
      <c r="E24" s="22" t="s">
        <v>207</v>
      </c>
      <c r="F24" s="105">
        <v>450</v>
      </c>
      <c r="G24" s="83">
        <f t="shared" si="0"/>
        <v>607.5</v>
      </c>
      <c r="H24" s="43">
        <f t="shared" si="2"/>
        <v>610</v>
      </c>
      <c r="J24" s="45">
        <v>360</v>
      </c>
      <c r="K24" s="83">
        <f t="shared" si="1"/>
        <v>486.00000000000006</v>
      </c>
      <c r="L24" s="43">
        <f t="shared" si="3"/>
        <v>490</v>
      </c>
      <c r="M24" s="108">
        <f t="shared" si="4"/>
        <v>0.25</v>
      </c>
    </row>
    <row r="25" spans="1:13" ht="15" customHeight="1">
      <c r="A25" s="17">
        <v>13</v>
      </c>
      <c r="B25" s="20" t="s">
        <v>23</v>
      </c>
      <c r="C25" s="21" t="s">
        <v>12</v>
      </c>
      <c r="D25" s="21" t="s">
        <v>9</v>
      </c>
      <c r="E25" s="22">
        <v>2</v>
      </c>
      <c r="F25" s="105">
        <v>450</v>
      </c>
      <c r="G25" s="83">
        <f t="shared" si="0"/>
        <v>607.5</v>
      </c>
      <c r="H25" s="43">
        <f t="shared" si="2"/>
        <v>610</v>
      </c>
      <c r="J25" s="45">
        <v>360</v>
      </c>
      <c r="K25" s="83">
        <f t="shared" si="1"/>
        <v>486.00000000000006</v>
      </c>
      <c r="L25" s="43">
        <f t="shared" si="3"/>
        <v>490</v>
      </c>
      <c r="M25" s="108">
        <f t="shared" si="4"/>
        <v>0.25</v>
      </c>
    </row>
    <row r="26" spans="1:13" ht="15" customHeight="1">
      <c r="A26" s="17">
        <v>14</v>
      </c>
      <c r="B26" s="20" t="s">
        <v>24</v>
      </c>
      <c r="C26" s="21" t="s">
        <v>12</v>
      </c>
      <c r="D26" s="21" t="s">
        <v>9</v>
      </c>
      <c r="E26" s="22" t="s">
        <v>207</v>
      </c>
      <c r="F26" s="105">
        <v>450</v>
      </c>
      <c r="G26" s="83">
        <f t="shared" si="0"/>
        <v>607.5</v>
      </c>
      <c r="H26" s="43">
        <f t="shared" si="2"/>
        <v>610</v>
      </c>
      <c r="J26" s="45">
        <v>360</v>
      </c>
      <c r="K26" s="83">
        <f t="shared" si="1"/>
        <v>486.00000000000006</v>
      </c>
      <c r="L26" s="43">
        <f t="shared" si="3"/>
        <v>490</v>
      </c>
      <c r="M26" s="108">
        <f t="shared" si="4"/>
        <v>0.25</v>
      </c>
    </row>
    <row r="27" spans="1:13" ht="15" customHeight="1">
      <c r="A27" s="17">
        <v>15</v>
      </c>
      <c r="B27" s="20" t="s">
        <v>25</v>
      </c>
      <c r="C27" s="21" t="s">
        <v>12</v>
      </c>
      <c r="D27" s="21" t="s">
        <v>9</v>
      </c>
      <c r="E27" s="22" t="s">
        <v>207</v>
      </c>
      <c r="F27" s="105">
        <v>450</v>
      </c>
      <c r="G27" s="83">
        <f t="shared" si="0"/>
        <v>607.5</v>
      </c>
      <c r="H27" s="43">
        <f t="shared" si="2"/>
        <v>610</v>
      </c>
      <c r="J27" s="45">
        <v>360</v>
      </c>
      <c r="K27" s="83">
        <f t="shared" si="1"/>
        <v>486.00000000000006</v>
      </c>
      <c r="L27" s="43">
        <f t="shared" si="3"/>
        <v>490</v>
      </c>
      <c r="M27" s="108">
        <f t="shared" si="4"/>
        <v>0.25</v>
      </c>
    </row>
    <row r="28" spans="1:13" ht="15" customHeight="1">
      <c r="A28" s="17">
        <v>16</v>
      </c>
      <c r="B28" s="20" t="s">
        <v>26</v>
      </c>
      <c r="C28" s="21" t="s">
        <v>12</v>
      </c>
      <c r="D28" s="21" t="s">
        <v>9</v>
      </c>
      <c r="E28" s="22" t="s">
        <v>207</v>
      </c>
      <c r="F28" s="105">
        <v>450</v>
      </c>
      <c r="G28" s="83">
        <f t="shared" si="0"/>
        <v>607.5</v>
      </c>
      <c r="H28" s="43">
        <f t="shared" si="2"/>
        <v>610</v>
      </c>
      <c r="J28" s="45">
        <v>360</v>
      </c>
      <c r="K28" s="83">
        <f t="shared" si="1"/>
        <v>486.00000000000006</v>
      </c>
      <c r="L28" s="43">
        <f t="shared" si="3"/>
        <v>490</v>
      </c>
      <c r="M28" s="108">
        <f t="shared" si="4"/>
        <v>0.25</v>
      </c>
    </row>
    <row r="29" spans="1:13" ht="15" customHeight="1">
      <c r="A29" s="17">
        <v>17</v>
      </c>
      <c r="B29" s="20" t="s">
        <v>27</v>
      </c>
      <c r="C29" s="21" t="s">
        <v>12</v>
      </c>
      <c r="D29" s="21" t="s">
        <v>9</v>
      </c>
      <c r="E29" s="22" t="s">
        <v>207</v>
      </c>
      <c r="F29" s="105">
        <v>450</v>
      </c>
      <c r="G29" s="83">
        <f t="shared" si="0"/>
        <v>607.5</v>
      </c>
      <c r="H29" s="43">
        <f t="shared" si="2"/>
        <v>610</v>
      </c>
      <c r="J29" s="45">
        <v>360</v>
      </c>
      <c r="K29" s="83">
        <f t="shared" si="1"/>
        <v>486.00000000000006</v>
      </c>
      <c r="L29" s="43">
        <f t="shared" si="3"/>
        <v>490</v>
      </c>
      <c r="M29" s="108">
        <f t="shared" si="4"/>
        <v>0.25</v>
      </c>
    </row>
    <row r="30" spans="1:13" ht="15" customHeight="1">
      <c r="A30" s="17">
        <v>18</v>
      </c>
      <c r="B30" s="20" t="s">
        <v>28</v>
      </c>
      <c r="C30" s="21" t="s">
        <v>12</v>
      </c>
      <c r="D30" s="21" t="s">
        <v>9</v>
      </c>
      <c r="E30" s="22" t="s">
        <v>207</v>
      </c>
      <c r="F30" s="105">
        <v>450</v>
      </c>
      <c r="G30" s="83">
        <f t="shared" si="0"/>
        <v>607.5</v>
      </c>
      <c r="H30" s="43">
        <f t="shared" si="2"/>
        <v>610</v>
      </c>
      <c r="J30" s="45">
        <v>360</v>
      </c>
      <c r="K30" s="83">
        <f t="shared" si="1"/>
        <v>486.00000000000006</v>
      </c>
      <c r="L30" s="43">
        <f t="shared" si="3"/>
        <v>490</v>
      </c>
      <c r="M30" s="108">
        <f t="shared" si="4"/>
        <v>0.25</v>
      </c>
    </row>
    <row r="31" spans="1:13" ht="15" customHeight="1">
      <c r="A31" s="17">
        <v>19</v>
      </c>
      <c r="B31" s="20" t="s">
        <v>29</v>
      </c>
      <c r="C31" s="21" t="s">
        <v>12</v>
      </c>
      <c r="D31" s="21" t="s">
        <v>9</v>
      </c>
      <c r="E31" s="22" t="s">
        <v>207</v>
      </c>
      <c r="F31" s="105">
        <v>450</v>
      </c>
      <c r="G31" s="83">
        <f t="shared" si="0"/>
        <v>607.5</v>
      </c>
      <c r="H31" s="43">
        <f t="shared" si="2"/>
        <v>610</v>
      </c>
      <c r="J31" s="45">
        <v>360</v>
      </c>
      <c r="K31" s="83">
        <f t="shared" si="1"/>
        <v>486.00000000000006</v>
      </c>
      <c r="L31" s="43">
        <f t="shared" si="3"/>
        <v>490</v>
      </c>
      <c r="M31" s="108">
        <f t="shared" si="4"/>
        <v>0.25</v>
      </c>
    </row>
    <row r="32" spans="1:13" ht="15" customHeight="1">
      <c r="A32" s="17">
        <v>20</v>
      </c>
      <c r="B32" s="20" t="s">
        <v>30</v>
      </c>
      <c r="C32" s="21" t="s">
        <v>8</v>
      </c>
      <c r="D32" s="21" t="s">
        <v>9</v>
      </c>
      <c r="E32" s="22" t="s">
        <v>199</v>
      </c>
      <c r="F32" s="105">
        <v>900</v>
      </c>
      <c r="G32" s="83">
        <f t="shared" si="0"/>
        <v>1215</v>
      </c>
      <c r="H32" s="43">
        <f t="shared" si="2"/>
        <v>1220</v>
      </c>
      <c r="J32" s="45">
        <v>640</v>
      </c>
      <c r="K32" s="83">
        <f t="shared" si="1"/>
        <v>864</v>
      </c>
      <c r="L32" s="43">
        <f t="shared" si="3"/>
        <v>870</v>
      </c>
      <c r="M32" s="108">
        <f t="shared" si="4"/>
        <v>0.40625</v>
      </c>
    </row>
    <row r="33" spans="1:13" ht="15" customHeight="1">
      <c r="A33" s="17">
        <v>21</v>
      </c>
      <c r="B33" s="20" t="s">
        <v>31</v>
      </c>
      <c r="C33" s="21" t="s">
        <v>12</v>
      </c>
      <c r="D33" s="21" t="s">
        <v>9</v>
      </c>
      <c r="E33" s="22" t="s">
        <v>207</v>
      </c>
      <c r="F33" s="105">
        <v>450</v>
      </c>
      <c r="G33" s="83">
        <f t="shared" si="0"/>
        <v>607.5</v>
      </c>
      <c r="H33" s="43">
        <f t="shared" si="2"/>
        <v>610</v>
      </c>
      <c r="J33" s="45">
        <v>360</v>
      </c>
      <c r="K33" s="83">
        <f t="shared" si="1"/>
        <v>486.00000000000006</v>
      </c>
      <c r="L33" s="43">
        <f t="shared" si="3"/>
        <v>490</v>
      </c>
      <c r="M33" s="108">
        <f t="shared" si="4"/>
        <v>0.25</v>
      </c>
    </row>
    <row r="34" spans="1:13" ht="15" customHeight="1">
      <c r="A34" s="17">
        <v>22</v>
      </c>
      <c r="B34" s="20" t="s">
        <v>32</v>
      </c>
      <c r="C34" s="21" t="s">
        <v>12</v>
      </c>
      <c r="D34" s="21" t="s">
        <v>9</v>
      </c>
      <c r="E34" s="22" t="s">
        <v>207</v>
      </c>
      <c r="F34" s="105">
        <v>450</v>
      </c>
      <c r="G34" s="83">
        <f t="shared" si="0"/>
        <v>607.5</v>
      </c>
      <c r="H34" s="43">
        <f t="shared" si="2"/>
        <v>610</v>
      </c>
      <c r="J34" s="45">
        <v>360</v>
      </c>
      <c r="K34" s="83">
        <f t="shared" si="1"/>
        <v>486.00000000000006</v>
      </c>
      <c r="L34" s="43">
        <f t="shared" si="3"/>
        <v>490</v>
      </c>
      <c r="M34" s="108">
        <f t="shared" si="4"/>
        <v>0.25</v>
      </c>
    </row>
    <row r="35" spans="1:13" ht="15" customHeight="1">
      <c r="A35" s="17">
        <v>23</v>
      </c>
      <c r="B35" s="20" t="s">
        <v>33</v>
      </c>
      <c r="C35" s="21" t="s">
        <v>12</v>
      </c>
      <c r="D35" s="21" t="s">
        <v>9</v>
      </c>
      <c r="E35" s="22" t="s">
        <v>199</v>
      </c>
      <c r="F35" s="105">
        <v>720</v>
      </c>
      <c r="G35" s="83">
        <f t="shared" si="0"/>
        <v>972.0000000000001</v>
      </c>
      <c r="H35" s="43">
        <f t="shared" si="2"/>
        <v>980</v>
      </c>
      <c r="J35" s="45">
        <v>560</v>
      </c>
      <c r="K35" s="83">
        <f t="shared" si="1"/>
        <v>756</v>
      </c>
      <c r="L35" s="43">
        <f t="shared" si="3"/>
        <v>760</v>
      </c>
      <c r="M35" s="108">
        <f t="shared" si="4"/>
        <v>0.2857142857142858</v>
      </c>
    </row>
    <row r="36" spans="1:13" ht="15" customHeight="1">
      <c r="A36" s="17">
        <v>24</v>
      </c>
      <c r="B36" s="20" t="s">
        <v>34</v>
      </c>
      <c r="C36" s="21" t="s">
        <v>12</v>
      </c>
      <c r="D36" s="21" t="s">
        <v>9</v>
      </c>
      <c r="E36" s="22" t="s">
        <v>199</v>
      </c>
      <c r="F36" s="105">
        <v>810</v>
      </c>
      <c r="G36" s="83">
        <f t="shared" si="0"/>
        <v>1093.5</v>
      </c>
      <c r="H36" s="43">
        <f t="shared" si="2"/>
        <v>1100</v>
      </c>
      <c r="J36" s="45">
        <v>640</v>
      </c>
      <c r="K36" s="83">
        <f t="shared" si="1"/>
        <v>864</v>
      </c>
      <c r="L36" s="43">
        <f t="shared" si="3"/>
        <v>870</v>
      </c>
      <c r="M36" s="108">
        <f t="shared" si="4"/>
        <v>0.265625</v>
      </c>
    </row>
    <row r="37" spans="1:13" ht="15" customHeight="1">
      <c r="A37" s="17">
        <v>25</v>
      </c>
      <c r="B37" s="20" t="s">
        <v>35</v>
      </c>
      <c r="C37" s="21" t="s">
        <v>12</v>
      </c>
      <c r="D37" s="21" t="s">
        <v>9</v>
      </c>
      <c r="E37" s="22" t="s">
        <v>205</v>
      </c>
      <c r="F37" s="105">
        <v>900</v>
      </c>
      <c r="G37" s="83">
        <f t="shared" si="0"/>
        <v>1215</v>
      </c>
      <c r="H37" s="43">
        <f t="shared" si="2"/>
        <v>1220</v>
      </c>
      <c r="J37" s="45">
        <v>720</v>
      </c>
      <c r="K37" s="83">
        <f t="shared" si="1"/>
        <v>972.0000000000001</v>
      </c>
      <c r="L37" s="43">
        <f t="shared" si="3"/>
        <v>980</v>
      </c>
      <c r="M37" s="108">
        <f t="shared" si="4"/>
        <v>0.25</v>
      </c>
    </row>
    <row r="38" spans="1:13" ht="15" customHeight="1">
      <c r="A38" s="17">
        <v>26</v>
      </c>
      <c r="B38" s="20" t="s">
        <v>36</v>
      </c>
      <c r="C38" s="21" t="s">
        <v>12</v>
      </c>
      <c r="D38" s="21" t="s">
        <v>9</v>
      </c>
      <c r="E38" s="22" t="s">
        <v>205</v>
      </c>
      <c r="F38" s="105">
        <v>900</v>
      </c>
      <c r="G38" s="83">
        <f t="shared" si="0"/>
        <v>1215</v>
      </c>
      <c r="H38" s="43">
        <f t="shared" si="2"/>
        <v>1220</v>
      </c>
      <c r="J38" s="45">
        <v>720</v>
      </c>
      <c r="K38" s="83">
        <f t="shared" si="1"/>
        <v>972.0000000000001</v>
      </c>
      <c r="L38" s="43">
        <f t="shared" si="3"/>
        <v>980</v>
      </c>
      <c r="M38" s="108">
        <f t="shared" si="4"/>
        <v>0.25</v>
      </c>
    </row>
    <row r="39" spans="1:13" ht="15" customHeight="1">
      <c r="A39" s="17">
        <v>27</v>
      </c>
      <c r="B39" s="20" t="s">
        <v>37</v>
      </c>
      <c r="C39" s="21" t="s">
        <v>12</v>
      </c>
      <c r="D39" s="21" t="s">
        <v>9</v>
      </c>
      <c r="E39" s="22">
        <v>2</v>
      </c>
      <c r="F39" s="105">
        <v>630</v>
      </c>
      <c r="G39" s="83">
        <f t="shared" si="0"/>
        <v>850.5</v>
      </c>
      <c r="H39" s="43">
        <f t="shared" si="2"/>
        <v>860</v>
      </c>
      <c r="J39" s="45">
        <v>480</v>
      </c>
      <c r="K39" s="83">
        <f t="shared" si="1"/>
        <v>648</v>
      </c>
      <c r="L39" s="43">
        <f t="shared" si="3"/>
        <v>650</v>
      </c>
      <c r="M39" s="108">
        <f t="shared" si="4"/>
        <v>0.3125</v>
      </c>
    </row>
    <row r="40" spans="1:13" ht="15" customHeight="1">
      <c r="A40" s="17">
        <v>28</v>
      </c>
      <c r="B40" s="20" t="s">
        <v>38</v>
      </c>
      <c r="C40" s="21" t="s">
        <v>12</v>
      </c>
      <c r="D40" s="21" t="s">
        <v>9</v>
      </c>
      <c r="E40" s="22">
        <v>2</v>
      </c>
      <c r="F40" s="105">
        <v>630</v>
      </c>
      <c r="G40" s="83">
        <f t="shared" si="0"/>
        <v>850.5</v>
      </c>
      <c r="H40" s="43">
        <f t="shared" si="2"/>
        <v>860</v>
      </c>
      <c r="J40" s="45">
        <v>480</v>
      </c>
      <c r="K40" s="83">
        <f t="shared" si="1"/>
        <v>648</v>
      </c>
      <c r="L40" s="43">
        <f t="shared" si="3"/>
        <v>650</v>
      </c>
      <c r="M40" s="108">
        <f t="shared" si="4"/>
        <v>0.3125</v>
      </c>
    </row>
    <row r="41" spans="1:13" ht="15" customHeight="1">
      <c r="A41" s="17">
        <v>29</v>
      </c>
      <c r="B41" s="20" t="s">
        <v>39</v>
      </c>
      <c r="C41" s="21" t="s">
        <v>12</v>
      </c>
      <c r="D41" s="21" t="s">
        <v>9</v>
      </c>
      <c r="E41" s="22">
        <v>2</v>
      </c>
      <c r="F41" s="105">
        <v>630</v>
      </c>
      <c r="G41" s="83">
        <f t="shared" si="0"/>
        <v>850.5</v>
      </c>
      <c r="H41" s="43">
        <f t="shared" si="2"/>
        <v>860</v>
      </c>
      <c r="J41" s="45">
        <v>480</v>
      </c>
      <c r="K41" s="83">
        <f t="shared" si="1"/>
        <v>648</v>
      </c>
      <c r="L41" s="43">
        <f t="shared" si="3"/>
        <v>650</v>
      </c>
      <c r="M41" s="108">
        <f t="shared" si="4"/>
        <v>0.3125</v>
      </c>
    </row>
    <row r="42" spans="1:13" ht="15" customHeight="1">
      <c r="A42" s="17">
        <v>30</v>
      </c>
      <c r="B42" s="20" t="s">
        <v>40</v>
      </c>
      <c r="C42" s="21" t="s">
        <v>12</v>
      </c>
      <c r="D42" s="21" t="s">
        <v>9</v>
      </c>
      <c r="E42" s="22" t="s">
        <v>207</v>
      </c>
      <c r="F42" s="105">
        <v>810</v>
      </c>
      <c r="G42" s="83">
        <f t="shared" si="0"/>
        <v>1093.5</v>
      </c>
      <c r="H42" s="43">
        <f t="shared" si="2"/>
        <v>1100</v>
      </c>
      <c r="J42" s="45">
        <v>640</v>
      </c>
      <c r="K42" s="83">
        <f t="shared" si="1"/>
        <v>864</v>
      </c>
      <c r="L42" s="43">
        <f t="shared" si="3"/>
        <v>870</v>
      </c>
      <c r="M42" s="108">
        <f t="shared" si="4"/>
        <v>0.265625</v>
      </c>
    </row>
    <row r="43" spans="1:13" ht="15" customHeight="1">
      <c r="A43" s="17">
        <v>31</v>
      </c>
      <c r="B43" s="20" t="s">
        <v>41</v>
      </c>
      <c r="C43" s="21" t="s">
        <v>12</v>
      </c>
      <c r="D43" s="21" t="s">
        <v>9</v>
      </c>
      <c r="E43" s="22">
        <v>2</v>
      </c>
      <c r="F43" s="105">
        <v>630</v>
      </c>
      <c r="G43" s="83">
        <f t="shared" si="0"/>
        <v>850.5</v>
      </c>
      <c r="H43" s="43">
        <f t="shared" si="2"/>
        <v>860</v>
      </c>
      <c r="J43" s="45">
        <v>480</v>
      </c>
      <c r="K43" s="83">
        <f t="shared" si="1"/>
        <v>648</v>
      </c>
      <c r="L43" s="43">
        <f t="shared" si="3"/>
        <v>650</v>
      </c>
      <c r="M43" s="108">
        <f t="shared" si="4"/>
        <v>0.3125</v>
      </c>
    </row>
    <row r="44" spans="1:13" ht="15" customHeight="1">
      <c r="A44" s="17">
        <v>32</v>
      </c>
      <c r="B44" s="20" t="s">
        <v>42</v>
      </c>
      <c r="C44" s="21" t="s">
        <v>12</v>
      </c>
      <c r="D44" s="21" t="s">
        <v>9</v>
      </c>
      <c r="E44" s="22">
        <v>2</v>
      </c>
      <c r="F44" s="105">
        <v>810</v>
      </c>
      <c r="G44" s="83">
        <f t="shared" si="0"/>
        <v>1093.5</v>
      </c>
      <c r="H44" s="43">
        <f t="shared" si="2"/>
        <v>1100</v>
      </c>
      <c r="J44" s="45">
        <v>640</v>
      </c>
      <c r="K44" s="83">
        <f t="shared" si="1"/>
        <v>864</v>
      </c>
      <c r="L44" s="43">
        <f t="shared" si="3"/>
        <v>870</v>
      </c>
      <c r="M44" s="108">
        <f t="shared" si="4"/>
        <v>0.265625</v>
      </c>
    </row>
    <row r="45" spans="1:13" ht="15" customHeight="1">
      <c r="A45" s="17">
        <v>33</v>
      </c>
      <c r="B45" s="20" t="s">
        <v>43</v>
      </c>
      <c r="C45" s="21" t="s">
        <v>12</v>
      </c>
      <c r="D45" s="21" t="s">
        <v>9</v>
      </c>
      <c r="E45" s="22">
        <v>2</v>
      </c>
      <c r="F45" s="105">
        <v>900</v>
      </c>
      <c r="G45" s="83">
        <f t="shared" si="0"/>
        <v>1215</v>
      </c>
      <c r="H45" s="43">
        <f t="shared" si="2"/>
        <v>1220</v>
      </c>
      <c r="J45" s="45">
        <v>720</v>
      </c>
      <c r="K45" s="83">
        <f t="shared" si="1"/>
        <v>972.0000000000001</v>
      </c>
      <c r="L45" s="43">
        <f t="shared" si="3"/>
        <v>980</v>
      </c>
      <c r="M45" s="108">
        <f t="shared" si="4"/>
        <v>0.25</v>
      </c>
    </row>
    <row r="46" spans="1:13" ht="15" customHeight="1">
      <c r="A46" s="17">
        <v>34</v>
      </c>
      <c r="B46" s="20" t="s">
        <v>44</v>
      </c>
      <c r="C46" s="21" t="s">
        <v>12</v>
      </c>
      <c r="D46" s="21" t="s">
        <v>9</v>
      </c>
      <c r="E46" s="22" t="s">
        <v>205</v>
      </c>
      <c r="F46" s="105">
        <v>1170</v>
      </c>
      <c r="G46" s="83">
        <f t="shared" si="0"/>
        <v>1579.5</v>
      </c>
      <c r="H46" s="43">
        <f t="shared" si="2"/>
        <v>1580</v>
      </c>
      <c r="J46" s="45">
        <v>960</v>
      </c>
      <c r="K46" s="83">
        <f t="shared" si="1"/>
        <v>1296</v>
      </c>
      <c r="L46" s="43">
        <f t="shared" si="3"/>
        <v>1300</v>
      </c>
      <c r="M46" s="108">
        <f t="shared" si="4"/>
        <v>0.21875</v>
      </c>
    </row>
    <row r="47" spans="1:13" ht="15" customHeight="1">
      <c r="A47" s="17">
        <v>35</v>
      </c>
      <c r="B47" s="47" t="s">
        <v>45</v>
      </c>
      <c r="C47" s="21" t="s">
        <v>12</v>
      </c>
      <c r="D47" s="21" t="s">
        <v>9</v>
      </c>
      <c r="E47" s="22">
        <v>2</v>
      </c>
      <c r="F47" s="105">
        <v>720</v>
      </c>
      <c r="G47" s="83">
        <f t="shared" si="0"/>
        <v>972.0000000000001</v>
      </c>
      <c r="H47" s="43">
        <f t="shared" si="2"/>
        <v>980</v>
      </c>
      <c r="J47" s="45">
        <v>560</v>
      </c>
      <c r="K47" s="83">
        <f t="shared" si="1"/>
        <v>756</v>
      </c>
      <c r="L47" s="43">
        <f t="shared" si="3"/>
        <v>760</v>
      </c>
      <c r="M47" s="108">
        <f t="shared" si="4"/>
        <v>0.2857142857142858</v>
      </c>
    </row>
    <row r="48" spans="1:13" ht="15" customHeight="1">
      <c r="A48" s="17">
        <v>36</v>
      </c>
      <c r="B48" s="47" t="s">
        <v>46</v>
      </c>
      <c r="C48" s="21" t="s">
        <v>12</v>
      </c>
      <c r="D48" s="21" t="s">
        <v>9</v>
      </c>
      <c r="E48" s="22" t="s">
        <v>205</v>
      </c>
      <c r="F48" s="105">
        <v>1368</v>
      </c>
      <c r="G48" s="83">
        <f t="shared" si="0"/>
        <v>1846.8000000000002</v>
      </c>
      <c r="H48" s="43">
        <f t="shared" si="2"/>
        <v>1850</v>
      </c>
      <c r="J48" s="45">
        <v>1120</v>
      </c>
      <c r="K48" s="83">
        <f t="shared" si="1"/>
        <v>1512</v>
      </c>
      <c r="L48" s="43">
        <f t="shared" si="3"/>
        <v>1520</v>
      </c>
      <c r="M48" s="108">
        <f t="shared" si="4"/>
        <v>0.22142857142857153</v>
      </c>
    </row>
    <row r="49" spans="1:13" ht="15" customHeight="1">
      <c r="A49" s="17">
        <v>37</v>
      </c>
      <c r="B49" s="47" t="s">
        <v>47</v>
      </c>
      <c r="C49" s="21" t="s">
        <v>12</v>
      </c>
      <c r="D49" s="21" t="s">
        <v>9</v>
      </c>
      <c r="E49" s="22">
        <v>2</v>
      </c>
      <c r="F49" s="105">
        <v>1368</v>
      </c>
      <c r="G49" s="83">
        <f t="shared" si="0"/>
        <v>1846.8000000000002</v>
      </c>
      <c r="H49" s="43">
        <f t="shared" si="2"/>
        <v>1850</v>
      </c>
      <c r="J49" s="45">
        <v>960</v>
      </c>
      <c r="K49" s="83">
        <f t="shared" si="1"/>
        <v>1296</v>
      </c>
      <c r="L49" s="43">
        <f t="shared" si="3"/>
        <v>1300</v>
      </c>
      <c r="M49" s="108">
        <f>F49/J49-1</f>
        <v>0.42500000000000004</v>
      </c>
    </row>
    <row r="50" spans="1:13" ht="15" customHeight="1">
      <c r="A50" s="17">
        <v>38</v>
      </c>
      <c r="B50" s="48" t="s">
        <v>203</v>
      </c>
      <c r="C50" s="29" t="s">
        <v>8</v>
      </c>
      <c r="D50" s="29" t="s">
        <v>9</v>
      </c>
      <c r="E50" s="49" t="s">
        <v>54</v>
      </c>
      <c r="F50" s="106">
        <v>3060</v>
      </c>
      <c r="G50" s="83">
        <f t="shared" si="0"/>
        <v>4131</v>
      </c>
      <c r="H50" s="43">
        <f t="shared" si="2"/>
        <v>4140</v>
      </c>
      <c r="J50" s="50">
        <v>2240</v>
      </c>
      <c r="K50" s="83">
        <f t="shared" si="1"/>
        <v>3024</v>
      </c>
      <c r="L50" s="43">
        <f t="shared" si="3"/>
        <v>3030</v>
      </c>
      <c r="M50" s="108">
        <f t="shared" si="4"/>
        <v>0.3660714285714286</v>
      </c>
    </row>
    <row r="51" spans="1:13" ht="15" customHeight="1">
      <c r="A51" s="17">
        <v>39</v>
      </c>
      <c r="B51" s="20" t="s">
        <v>48</v>
      </c>
      <c r="C51" s="21" t="s">
        <v>12</v>
      </c>
      <c r="D51" s="21" t="s">
        <v>9</v>
      </c>
      <c r="E51" s="22" t="s">
        <v>205</v>
      </c>
      <c r="F51" s="105">
        <v>864</v>
      </c>
      <c r="G51" s="83">
        <f t="shared" si="0"/>
        <v>1166.4</v>
      </c>
      <c r="H51" s="43">
        <f t="shared" si="2"/>
        <v>1170</v>
      </c>
      <c r="J51" s="45">
        <v>680</v>
      </c>
      <c r="K51" s="83">
        <f t="shared" si="1"/>
        <v>918.0000000000001</v>
      </c>
      <c r="L51" s="43">
        <f t="shared" si="3"/>
        <v>920</v>
      </c>
      <c r="M51" s="108">
        <f t="shared" si="4"/>
        <v>0.2705882352941176</v>
      </c>
    </row>
    <row r="52" spans="1:13" ht="15" customHeight="1">
      <c r="A52" s="17">
        <v>40</v>
      </c>
      <c r="B52" s="20" t="s">
        <v>49</v>
      </c>
      <c r="C52" s="21" t="s">
        <v>12</v>
      </c>
      <c r="D52" s="21" t="s">
        <v>9</v>
      </c>
      <c r="E52" s="22" t="s">
        <v>205</v>
      </c>
      <c r="F52" s="105">
        <v>864</v>
      </c>
      <c r="G52" s="83">
        <f t="shared" si="0"/>
        <v>1166.4</v>
      </c>
      <c r="H52" s="43">
        <f t="shared" si="2"/>
        <v>1170</v>
      </c>
      <c r="J52" s="45">
        <v>680</v>
      </c>
      <c r="K52" s="83">
        <f t="shared" si="1"/>
        <v>918.0000000000001</v>
      </c>
      <c r="L52" s="43">
        <f t="shared" si="3"/>
        <v>920</v>
      </c>
      <c r="M52" s="108">
        <f t="shared" si="4"/>
        <v>0.2705882352941176</v>
      </c>
    </row>
    <row r="53" spans="1:13" ht="15" customHeight="1">
      <c r="A53" s="17">
        <v>41</v>
      </c>
      <c r="B53" s="20" t="s">
        <v>50</v>
      </c>
      <c r="C53" s="21" t="s">
        <v>12</v>
      </c>
      <c r="D53" s="21" t="s">
        <v>9</v>
      </c>
      <c r="E53" s="22" t="s">
        <v>205</v>
      </c>
      <c r="F53" s="105">
        <v>864</v>
      </c>
      <c r="G53" s="83">
        <f t="shared" si="0"/>
        <v>1166.4</v>
      </c>
      <c r="H53" s="43">
        <f t="shared" si="2"/>
        <v>1170</v>
      </c>
      <c r="J53" s="45">
        <v>680</v>
      </c>
      <c r="K53" s="83">
        <f t="shared" si="1"/>
        <v>918.0000000000001</v>
      </c>
      <c r="L53" s="43">
        <f t="shared" si="3"/>
        <v>920</v>
      </c>
      <c r="M53" s="108">
        <f t="shared" si="4"/>
        <v>0.2705882352941176</v>
      </c>
    </row>
    <row r="54" spans="1:13" ht="15" customHeight="1">
      <c r="A54" s="17">
        <v>42</v>
      </c>
      <c r="B54" s="20" t="s">
        <v>51</v>
      </c>
      <c r="C54" s="21" t="s">
        <v>12</v>
      </c>
      <c r="D54" s="21" t="s">
        <v>9</v>
      </c>
      <c r="E54" s="22">
        <v>2</v>
      </c>
      <c r="F54" s="105">
        <v>1440</v>
      </c>
      <c r="G54" s="83">
        <f t="shared" si="0"/>
        <v>1944.0000000000002</v>
      </c>
      <c r="H54" s="43">
        <f t="shared" si="2"/>
        <v>1950</v>
      </c>
      <c r="J54" s="45">
        <v>1040</v>
      </c>
      <c r="K54" s="83">
        <f t="shared" si="1"/>
        <v>1404</v>
      </c>
      <c r="L54" s="43">
        <f t="shared" si="3"/>
        <v>1410</v>
      </c>
      <c r="M54" s="108">
        <f t="shared" si="4"/>
        <v>0.3846153846153846</v>
      </c>
    </row>
    <row r="55" spans="1:13" ht="15" customHeight="1">
      <c r="A55" s="17">
        <v>43</v>
      </c>
      <c r="B55" s="20" t="s">
        <v>52</v>
      </c>
      <c r="C55" s="21" t="s">
        <v>12</v>
      </c>
      <c r="D55" s="21" t="s">
        <v>9</v>
      </c>
      <c r="E55" s="22" t="s">
        <v>207</v>
      </c>
      <c r="F55" s="105">
        <v>630</v>
      </c>
      <c r="G55" s="83">
        <f t="shared" si="0"/>
        <v>850.5</v>
      </c>
      <c r="H55" s="43">
        <f t="shared" si="2"/>
        <v>860</v>
      </c>
      <c r="J55" s="45">
        <v>520</v>
      </c>
      <c r="K55" s="83">
        <f t="shared" si="1"/>
        <v>702</v>
      </c>
      <c r="L55" s="43">
        <f t="shared" si="3"/>
        <v>710</v>
      </c>
      <c r="M55" s="108">
        <f t="shared" si="4"/>
        <v>0.21153846153846145</v>
      </c>
    </row>
    <row r="56" spans="1:13" ht="15" customHeight="1">
      <c r="A56" s="17">
        <v>44</v>
      </c>
      <c r="B56" s="20" t="s">
        <v>53</v>
      </c>
      <c r="C56" s="21" t="s">
        <v>12</v>
      </c>
      <c r="D56" s="21" t="s">
        <v>9</v>
      </c>
      <c r="E56" s="22" t="s">
        <v>205</v>
      </c>
      <c r="F56" s="105">
        <v>810</v>
      </c>
      <c r="G56" s="83">
        <f t="shared" si="0"/>
        <v>1093.5</v>
      </c>
      <c r="H56" s="43">
        <f t="shared" si="2"/>
        <v>1100</v>
      </c>
      <c r="J56" s="45">
        <v>640</v>
      </c>
      <c r="K56" s="83">
        <f t="shared" si="1"/>
        <v>864</v>
      </c>
      <c r="L56" s="43">
        <f t="shared" si="3"/>
        <v>870</v>
      </c>
      <c r="M56" s="108">
        <f t="shared" si="4"/>
        <v>0.265625</v>
      </c>
    </row>
    <row r="57" spans="1:13" ht="15" customHeight="1">
      <c r="A57" s="17">
        <v>45</v>
      </c>
      <c r="B57" s="20" t="s">
        <v>55</v>
      </c>
      <c r="C57" s="21" t="s">
        <v>12</v>
      </c>
      <c r="D57" s="21" t="s">
        <v>9</v>
      </c>
      <c r="E57" s="22" t="s">
        <v>205</v>
      </c>
      <c r="F57" s="105">
        <v>990</v>
      </c>
      <c r="G57" s="83">
        <f t="shared" si="0"/>
        <v>1336.5</v>
      </c>
      <c r="H57" s="43">
        <f t="shared" si="2"/>
        <v>1340</v>
      </c>
      <c r="J57" s="45">
        <v>800</v>
      </c>
      <c r="K57" s="83">
        <f t="shared" si="1"/>
        <v>1080</v>
      </c>
      <c r="L57" s="43">
        <f t="shared" si="3"/>
        <v>1080</v>
      </c>
      <c r="M57" s="108">
        <f t="shared" si="4"/>
        <v>0.23750000000000004</v>
      </c>
    </row>
    <row r="58" spans="1:13" ht="15" customHeight="1">
      <c r="A58" s="17">
        <v>46</v>
      </c>
      <c r="B58" s="20" t="s">
        <v>56</v>
      </c>
      <c r="C58" s="21" t="s">
        <v>12</v>
      </c>
      <c r="D58" s="21" t="s">
        <v>9</v>
      </c>
      <c r="E58" s="22" t="s">
        <v>205</v>
      </c>
      <c r="F58" s="105">
        <v>990</v>
      </c>
      <c r="G58" s="83">
        <f t="shared" si="0"/>
        <v>1336.5</v>
      </c>
      <c r="H58" s="43">
        <f t="shared" si="2"/>
        <v>1340</v>
      </c>
      <c r="J58" s="45">
        <v>800</v>
      </c>
      <c r="K58" s="83">
        <f t="shared" si="1"/>
        <v>1080</v>
      </c>
      <c r="L58" s="43">
        <f t="shared" si="3"/>
        <v>1080</v>
      </c>
      <c r="M58" s="108">
        <f t="shared" si="4"/>
        <v>0.23750000000000004</v>
      </c>
    </row>
    <row r="59" spans="1:13" ht="15" customHeight="1">
      <c r="A59" s="17">
        <v>47</v>
      </c>
      <c r="B59" s="20" t="s">
        <v>57</v>
      </c>
      <c r="C59" s="21" t="s">
        <v>12</v>
      </c>
      <c r="D59" s="21" t="s">
        <v>9</v>
      </c>
      <c r="E59" s="22" t="s">
        <v>207</v>
      </c>
      <c r="F59" s="105">
        <v>720</v>
      </c>
      <c r="G59" s="83">
        <f t="shared" si="0"/>
        <v>972.0000000000001</v>
      </c>
      <c r="H59" s="43">
        <f t="shared" si="2"/>
        <v>980</v>
      </c>
      <c r="J59" s="45">
        <v>560</v>
      </c>
      <c r="K59" s="83">
        <f t="shared" si="1"/>
        <v>756</v>
      </c>
      <c r="L59" s="43">
        <f t="shared" si="3"/>
        <v>760</v>
      </c>
      <c r="M59" s="108">
        <f t="shared" si="4"/>
        <v>0.2857142857142858</v>
      </c>
    </row>
    <row r="60" spans="1:13" ht="30" customHeight="1">
      <c r="A60" s="17">
        <v>48</v>
      </c>
      <c r="B60" s="20" t="s">
        <v>58</v>
      </c>
      <c r="C60" s="21" t="s">
        <v>12</v>
      </c>
      <c r="D60" s="21" t="s">
        <v>59</v>
      </c>
      <c r="E60" s="22">
        <v>2</v>
      </c>
      <c r="F60" s="105">
        <v>5076</v>
      </c>
      <c r="G60" s="83">
        <f t="shared" si="0"/>
        <v>6852.6</v>
      </c>
      <c r="H60" s="43">
        <f t="shared" si="2"/>
        <v>6860</v>
      </c>
      <c r="J60" s="45">
        <v>4500</v>
      </c>
      <c r="K60" s="83">
        <f t="shared" si="1"/>
        <v>6075</v>
      </c>
      <c r="L60" s="43">
        <f t="shared" si="3"/>
        <v>6080</v>
      </c>
      <c r="M60" s="108">
        <f t="shared" si="4"/>
        <v>0.1279999999999999</v>
      </c>
    </row>
    <row r="61" spans="1:13" ht="12.75">
      <c r="A61" s="17">
        <v>49</v>
      </c>
      <c r="B61" s="20" t="s">
        <v>60</v>
      </c>
      <c r="C61" s="21" t="s">
        <v>12</v>
      </c>
      <c r="D61" s="21" t="s">
        <v>9</v>
      </c>
      <c r="E61" s="22">
        <v>2</v>
      </c>
      <c r="F61" s="105">
        <v>864</v>
      </c>
      <c r="G61" s="83">
        <f t="shared" si="0"/>
        <v>1166.4</v>
      </c>
      <c r="H61" s="43">
        <f t="shared" si="2"/>
        <v>1170</v>
      </c>
      <c r="J61" s="45">
        <v>640</v>
      </c>
      <c r="K61" s="83">
        <f t="shared" si="1"/>
        <v>864</v>
      </c>
      <c r="L61" s="43">
        <f t="shared" si="3"/>
        <v>870</v>
      </c>
      <c r="M61" s="108">
        <f t="shared" si="4"/>
        <v>0.3500000000000001</v>
      </c>
    </row>
    <row r="62" spans="1:13" ht="15" customHeight="1">
      <c r="A62" s="17">
        <v>50</v>
      </c>
      <c r="B62" s="51" t="s">
        <v>61</v>
      </c>
      <c r="C62" s="15" t="s">
        <v>12</v>
      </c>
      <c r="D62" s="15" t="s">
        <v>9</v>
      </c>
      <c r="E62" s="12">
        <v>7</v>
      </c>
      <c r="F62" s="107">
        <v>2250</v>
      </c>
      <c r="G62" s="83">
        <f t="shared" si="0"/>
        <v>3037.5</v>
      </c>
      <c r="H62" s="43">
        <f t="shared" si="2"/>
        <v>3040</v>
      </c>
      <c r="J62" s="52">
        <v>1800</v>
      </c>
      <c r="K62" s="83">
        <f t="shared" si="1"/>
        <v>2430</v>
      </c>
      <c r="L62" s="43">
        <f t="shared" si="3"/>
        <v>2430</v>
      </c>
      <c r="M62" s="108">
        <f t="shared" si="4"/>
        <v>0.25</v>
      </c>
    </row>
    <row r="63" spans="1:10" ht="22.5" customHeight="1">
      <c r="A63" s="206" t="s">
        <v>62</v>
      </c>
      <c r="B63" s="207"/>
      <c r="C63" s="207"/>
      <c r="D63" s="207"/>
      <c r="E63" s="207"/>
      <c r="F63" s="207"/>
      <c r="G63" s="102"/>
      <c r="H63" s="103"/>
      <c r="J63" s="2"/>
    </row>
    <row r="64" spans="1:13" ht="15" customHeight="1">
      <c r="A64" s="30">
        <v>51</v>
      </c>
      <c r="B64" s="18" t="s">
        <v>18</v>
      </c>
      <c r="C64" s="17" t="s">
        <v>63</v>
      </c>
      <c r="D64" s="17" t="s">
        <v>9</v>
      </c>
      <c r="E64" s="19" t="s">
        <v>207</v>
      </c>
      <c r="F64" s="53">
        <v>720</v>
      </c>
      <c r="G64" s="83">
        <f aca="true" t="shared" si="5" ref="G64:G74">F64*1.35</f>
        <v>972.0000000000001</v>
      </c>
      <c r="H64" s="43">
        <f t="shared" si="2"/>
        <v>980</v>
      </c>
      <c r="J64" s="53">
        <v>560</v>
      </c>
      <c r="K64" s="83">
        <f aca="true" t="shared" si="6" ref="K64:K74">J64*1.35</f>
        <v>756</v>
      </c>
      <c r="L64" s="43">
        <f aca="true" t="shared" si="7" ref="L64:L74">ROUNDUP(K64,-1)</f>
        <v>760</v>
      </c>
      <c r="M64" s="108">
        <f t="shared" si="4"/>
        <v>0.2857142857142858</v>
      </c>
    </row>
    <row r="65" spans="1:12" ht="15" customHeight="1">
      <c r="A65" s="30">
        <v>52</v>
      </c>
      <c r="B65" s="20" t="s">
        <v>22</v>
      </c>
      <c r="C65" s="21" t="s">
        <v>63</v>
      </c>
      <c r="D65" s="21" t="s">
        <v>9</v>
      </c>
      <c r="E65" s="22" t="s">
        <v>207</v>
      </c>
      <c r="F65" s="54"/>
      <c r="G65" s="83">
        <f t="shared" si="5"/>
        <v>0</v>
      </c>
      <c r="H65" s="43">
        <f t="shared" si="2"/>
        <v>0</v>
      </c>
      <c r="J65" s="54">
        <v>360</v>
      </c>
      <c r="K65" s="83">
        <f t="shared" si="6"/>
        <v>486.00000000000006</v>
      </c>
      <c r="L65" s="43">
        <f t="shared" si="7"/>
        <v>490</v>
      </c>
    </row>
    <row r="66" spans="1:12" ht="15" customHeight="1">
      <c r="A66" s="30">
        <v>53</v>
      </c>
      <c r="B66" s="20" t="s">
        <v>23</v>
      </c>
      <c r="C66" s="21" t="s">
        <v>63</v>
      </c>
      <c r="D66" s="21" t="s">
        <v>9</v>
      </c>
      <c r="E66" s="22" t="s">
        <v>207</v>
      </c>
      <c r="F66" s="54"/>
      <c r="G66" s="83">
        <f t="shared" si="5"/>
        <v>0</v>
      </c>
      <c r="H66" s="43">
        <f t="shared" si="2"/>
        <v>0</v>
      </c>
      <c r="J66" s="54">
        <v>360</v>
      </c>
      <c r="K66" s="83">
        <f t="shared" si="6"/>
        <v>486.00000000000006</v>
      </c>
      <c r="L66" s="43">
        <f t="shared" si="7"/>
        <v>490</v>
      </c>
    </row>
    <row r="67" spans="1:12" ht="15" customHeight="1">
      <c r="A67" s="30">
        <v>54</v>
      </c>
      <c r="B67" s="18" t="s">
        <v>28</v>
      </c>
      <c r="C67" s="17" t="s">
        <v>63</v>
      </c>
      <c r="D67" s="17" t="s">
        <v>9</v>
      </c>
      <c r="E67" s="22" t="s">
        <v>207</v>
      </c>
      <c r="F67" s="54"/>
      <c r="G67" s="83">
        <f t="shared" si="5"/>
        <v>0</v>
      </c>
      <c r="H67" s="43">
        <f t="shared" si="2"/>
        <v>0</v>
      </c>
      <c r="J67" s="54">
        <v>360</v>
      </c>
      <c r="K67" s="83">
        <f t="shared" si="6"/>
        <v>486.00000000000006</v>
      </c>
      <c r="L67" s="43">
        <f t="shared" si="7"/>
        <v>490</v>
      </c>
    </row>
    <row r="68" spans="1:12" ht="15" customHeight="1">
      <c r="A68" s="30">
        <v>55</v>
      </c>
      <c r="B68" s="20" t="s">
        <v>27</v>
      </c>
      <c r="C68" s="21" t="s">
        <v>63</v>
      </c>
      <c r="D68" s="21" t="s">
        <v>9</v>
      </c>
      <c r="E68" s="22" t="s">
        <v>207</v>
      </c>
      <c r="F68" s="54"/>
      <c r="G68" s="83">
        <f t="shared" si="5"/>
        <v>0</v>
      </c>
      <c r="H68" s="43">
        <f t="shared" si="2"/>
        <v>0</v>
      </c>
      <c r="J68" s="54">
        <v>360</v>
      </c>
      <c r="K68" s="83">
        <f t="shared" si="6"/>
        <v>486.00000000000006</v>
      </c>
      <c r="L68" s="43">
        <f t="shared" si="7"/>
        <v>490</v>
      </c>
    </row>
    <row r="69" spans="1:13" ht="15" customHeight="1">
      <c r="A69" s="30">
        <v>56</v>
      </c>
      <c r="B69" s="20" t="s">
        <v>26</v>
      </c>
      <c r="C69" s="21" t="s">
        <v>63</v>
      </c>
      <c r="D69" s="21" t="s">
        <v>9</v>
      </c>
      <c r="E69" s="22" t="s">
        <v>207</v>
      </c>
      <c r="F69" s="54">
        <v>450</v>
      </c>
      <c r="G69" s="83">
        <f t="shared" si="5"/>
        <v>607.5</v>
      </c>
      <c r="H69" s="43">
        <f t="shared" si="2"/>
        <v>610</v>
      </c>
      <c r="J69" s="54">
        <v>360</v>
      </c>
      <c r="K69" s="83">
        <f t="shared" si="6"/>
        <v>486.00000000000006</v>
      </c>
      <c r="L69" s="43">
        <f t="shared" si="7"/>
        <v>490</v>
      </c>
      <c r="M69" s="108">
        <f>F69/J69-1</f>
        <v>0.25</v>
      </c>
    </row>
    <row r="70" spans="1:13" ht="15" customHeight="1">
      <c r="A70" s="30">
        <v>57</v>
      </c>
      <c r="B70" s="20" t="s">
        <v>64</v>
      </c>
      <c r="C70" s="21" t="s">
        <v>63</v>
      </c>
      <c r="D70" s="21" t="s">
        <v>9</v>
      </c>
      <c r="E70" s="22" t="s">
        <v>207</v>
      </c>
      <c r="F70" s="54">
        <v>450</v>
      </c>
      <c r="G70" s="83">
        <f t="shared" si="5"/>
        <v>607.5</v>
      </c>
      <c r="H70" s="43">
        <f t="shared" si="2"/>
        <v>610</v>
      </c>
      <c r="J70" s="54">
        <v>360</v>
      </c>
      <c r="K70" s="83">
        <f t="shared" si="6"/>
        <v>486.00000000000006</v>
      </c>
      <c r="L70" s="43">
        <f t="shared" si="7"/>
        <v>490</v>
      </c>
      <c r="M70" s="108">
        <f>F70/J70-1</f>
        <v>0.25</v>
      </c>
    </row>
    <row r="71" spans="1:12" ht="15" customHeight="1">
      <c r="A71" s="30">
        <v>58</v>
      </c>
      <c r="B71" s="20" t="s">
        <v>65</v>
      </c>
      <c r="C71" s="21" t="s">
        <v>63</v>
      </c>
      <c r="D71" s="21" t="s">
        <v>9</v>
      </c>
      <c r="E71" s="22" t="s">
        <v>207</v>
      </c>
      <c r="F71" s="55"/>
      <c r="G71" s="83">
        <f t="shared" si="5"/>
        <v>0</v>
      </c>
      <c r="H71" s="43">
        <f t="shared" si="2"/>
        <v>0</v>
      </c>
      <c r="J71" s="55">
        <v>480</v>
      </c>
      <c r="K71" s="83">
        <f t="shared" si="6"/>
        <v>648</v>
      </c>
      <c r="L71" s="43">
        <f t="shared" si="7"/>
        <v>650</v>
      </c>
    </row>
    <row r="72" spans="1:12" ht="15" customHeight="1">
      <c r="A72" s="30">
        <v>59</v>
      </c>
      <c r="B72" s="20" t="s">
        <v>39</v>
      </c>
      <c r="C72" s="21" t="s">
        <v>63</v>
      </c>
      <c r="D72" s="21" t="s">
        <v>9</v>
      </c>
      <c r="E72" s="22" t="s">
        <v>207</v>
      </c>
      <c r="F72" s="55"/>
      <c r="G72" s="83">
        <f t="shared" si="5"/>
        <v>0</v>
      </c>
      <c r="H72" s="43">
        <f t="shared" si="2"/>
        <v>0</v>
      </c>
      <c r="J72" s="55">
        <v>480</v>
      </c>
      <c r="K72" s="83">
        <f t="shared" si="6"/>
        <v>648</v>
      </c>
      <c r="L72" s="43">
        <f t="shared" si="7"/>
        <v>650</v>
      </c>
    </row>
    <row r="73" spans="1:12" ht="15" customHeight="1">
      <c r="A73" s="30">
        <v>60</v>
      </c>
      <c r="B73" s="20" t="s">
        <v>66</v>
      </c>
      <c r="C73" s="21" t="s">
        <v>63</v>
      </c>
      <c r="D73" s="21" t="s">
        <v>9</v>
      </c>
      <c r="E73" s="22">
        <v>2</v>
      </c>
      <c r="F73" s="55"/>
      <c r="G73" s="83">
        <f t="shared" si="5"/>
        <v>0</v>
      </c>
      <c r="H73" s="43">
        <f t="shared" si="2"/>
        <v>0</v>
      </c>
      <c r="J73" s="55">
        <v>480</v>
      </c>
      <c r="K73" s="83">
        <f t="shared" si="6"/>
        <v>648</v>
      </c>
      <c r="L73" s="43">
        <f t="shared" si="7"/>
        <v>650</v>
      </c>
    </row>
    <row r="74" spans="1:12" ht="15" customHeight="1">
      <c r="A74" s="30">
        <v>61</v>
      </c>
      <c r="B74" s="14" t="s">
        <v>67</v>
      </c>
      <c r="C74" s="15" t="s">
        <v>63</v>
      </c>
      <c r="D74" s="15" t="s">
        <v>9</v>
      </c>
      <c r="E74" s="12" t="s">
        <v>207</v>
      </c>
      <c r="F74" s="56"/>
      <c r="G74" s="83">
        <f t="shared" si="5"/>
        <v>0</v>
      </c>
      <c r="H74" s="43">
        <f t="shared" si="2"/>
        <v>0</v>
      </c>
      <c r="J74" s="56">
        <v>640</v>
      </c>
      <c r="K74" s="83">
        <f t="shared" si="6"/>
        <v>864</v>
      </c>
      <c r="L74" s="43">
        <f t="shared" si="7"/>
        <v>870</v>
      </c>
    </row>
    <row r="75" spans="1:10" ht="22.5" customHeight="1">
      <c r="A75" s="206" t="s">
        <v>68</v>
      </c>
      <c r="B75" s="207"/>
      <c r="C75" s="207"/>
      <c r="D75" s="207"/>
      <c r="E75" s="207"/>
      <c r="F75" s="207"/>
      <c r="G75" s="102"/>
      <c r="H75" s="103"/>
      <c r="J75" s="2"/>
    </row>
    <row r="76" spans="1:13" ht="15" customHeight="1">
      <c r="A76" s="17">
        <v>62</v>
      </c>
      <c r="B76" s="57" t="s">
        <v>69</v>
      </c>
      <c r="C76" s="17" t="s">
        <v>63</v>
      </c>
      <c r="D76" s="17" t="s">
        <v>59</v>
      </c>
      <c r="E76" s="19">
        <v>1</v>
      </c>
      <c r="F76" s="58">
        <v>540</v>
      </c>
      <c r="G76" s="83">
        <f aca="true" t="shared" si="8" ref="G76:G81">F76*1.35</f>
        <v>729</v>
      </c>
      <c r="H76" s="43">
        <f t="shared" si="2"/>
        <v>730</v>
      </c>
      <c r="J76" s="58">
        <v>320</v>
      </c>
      <c r="K76" s="83">
        <f aca="true" t="shared" si="9" ref="K76:K81">J76*1.35</f>
        <v>432</v>
      </c>
      <c r="L76" s="43">
        <f aca="true" t="shared" si="10" ref="L76:L81">ROUNDUP(K76,-1)</f>
        <v>440</v>
      </c>
      <c r="M76" s="108">
        <f>F76/J76-1</f>
        <v>0.6875</v>
      </c>
    </row>
    <row r="77" spans="1:13" ht="15.75" customHeight="1">
      <c r="A77" s="17">
        <v>63</v>
      </c>
      <c r="B77" s="59" t="s">
        <v>70</v>
      </c>
      <c r="C77" s="21" t="s">
        <v>63</v>
      </c>
      <c r="D77" s="21" t="s">
        <v>59</v>
      </c>
      <c r="E77" s="22">
        <v>1</v>
      </c>
      <c r="F77" s="60">
        <v>540</v>
      </c>
      <c r="G77" s="83">
        <f t="shared" si="8"/>
        <v>729</v>
      </c>
      <c r="H77" s="43">
        <f t="shared" si="2"/>
        <v>730</v>
      </c>
      <c r="J77" s="60">
        <v>320</v>
      </c>
      <c r="K77" s="83">
        <f t="shared" si="9"/>
        <v>432</v>
      </c>
      <c r="L77" s="43">
        <f t="shared" si="10"/>
        <v>440</v>
      </c>
      <c r="M77" s="108">
        <f>F77/J77-1</f>
        <v>0.6875</v>
      </c>
    </row>
    <row r="78" spans="1:12" ht="15" customHeight="1">
      <c r="A78" s="17">
        <v>64</v>
      </c>
      <c r="B78" s="59" t="s">
        <v>71</v>
      </c>
      <c r="C78" s="21" t="s">
        <v>72</v>
      </c>
      <c r="D78" s="21" t="s">
        <v>59</v>
      </c>
      <c r="E78" s="22">
        <v>1</v>
      </c>
      <c r="F78" s="60"/>
      <c r="G78" s="83">
        <f t="shared" si="8"/>
        <v>0</v>
      </c>
      <c r="H78" s="43">
        <f t="shared" si="2"/>
        <v>0</v>
      </c>
      <c r="J78" s="60">
        <v>352</v>
      </c>
      <c r="K78" s="83">
        <f t="shared" si="9"/>
        <v>475.20000000000005</v>
      </c>
      <c r="L78" s="43">
        <f t="shared" si="10"/>
        <v>480</v>
      </c>
    </row>
    <row r="79" spans="1:13" ht="15" customHeight="1">
      <c r="A79" s="17">
        <v>65</v>
      </c>
      <c r="B79" s="59" t="s">
        <v>73</v>
      </c>
      <c r="C79" s="21" t="s">
        <v>63</v>
      </c>
      <c r="D79" s="21" t="s">
        <v>59</v>
      </c>
      <c r="E79" s="61">
        <v>1</v>
      </c>
      <c r="F79" s="62">
        <v>540</v>
      </c>
      <c r="G79" s="83">
        <f t="shared" si="8"/>
        <v>729</v>
      </c>
      <c r="H79" s="43">
        <f>ROUNDUP(G79,-1)</f>
        <v>730</v>
      </c>
      <c r="J79" s="62">
        <v>272</v>
      </c>
      <c r="K79" s="83">
        <f t="shared" si="9"/>
        <v>367.20000000000005</v>
      </c>
      <c r="L79" s="43">
        <f t="shared" si="10"/>
        <v>370</v>
      </c>
      <c r="M79" s="108">
        <f aca="true" t="shared" si="11" ref="M79:M143">F79/J79-1</f>
        <v>0.9852941176470589</v>
      </c>
    </row>
    <row r="80" spans="1:13" ht="25.5">
      <c r="A80" s="17">
        <v>66</v>
      </c>
      <c r="B80" s="51" t="s">
        <v>74</v>
      </c>
      <c r="C80" s="15" t="s">
        <v>75</v>
      </c>
      <c r="D80" s="15" t="s">
        <v>59</v>
      </c>
      <c r="E80" s="16">
        <v>1</v>
      </c>
      <c r="F80" s="62">
        <v>630</v>
      </c>
      <c r="G80" s="83">
        <f t="shared" si="8"/>
        <v>850.5</v>
      </c>
      <c r="H80" s="43">
        <f>ROUNDUP(G80,-1)</f>
        <v>860</v>
      </c>
      <c r="J80" s="62">
        <v>280</v>
      </c>
      <c r="K80" s="83">
        <f t="shared" si="9"/>
        <v>378</v>
      </c>
      <c r="L80" s="43">
        <f t="shared" si="10"/>
        <v>380</v>
      </c>
      <c r="M80" s="108">
        <f t="shared" si="11"/>
        <v>1.25</v>
      </c>
    </row>
    <row r="81" spans="1:13" ht="38.25">
      <c r="A81" s="63">
        <v>67</v>
      </c>
      <c r="B81" s="51" t="s">
        <v>76</v>
      </c>
      <c r="C81" s="15" t="s">
        <v>77</v>
      </c>
      <c r="D81" s="15" t="s">
        <v>59</v>
      </c>
      <c r="E81" s="16">
        <v>1</v>
      </c>
      <c r="F81" s="52"/>
      <c r="G81" s="83">
        <f t="shared" si="8"/>
        <v>0</v>
      </c>
      <c r="H81" s="43">
        <f>ROUNDUP(G81,-1)</f>
        <v>0</v>
      </c>
      <c r="J81" s="52">
        <v>512</v>
      </c>
      <c r="K81" s="83">
        <f t="shared" si="9"/>
        <v>691.2</v>
      </c>
      <c r="L81" s="43">
        <f t="shared" si="10"/>
        <v>700</v>
      </c>
      <c r="M81" s="108">
        <f t="shared" si="11"/>
        <v>-1</v>
      </c>
    </row>
    <row r="82" spans="1:13" ht="22.5" customHeight="1">
      <c r="A82" s="206" t="s">
        <v>78</v>
      </c>
      <c r="B82" s="207"/>
      <c r="C82" s="207"/>
      <c r="D82" s="207"/>
      <c r="E82" s="207"/>
      <c r="F82" s="207"/>
      <c r="G82" s="102"/>
      <c r="H82" s="103"/>
      <c r="J82" s="2"/>
      <c r="M82" s="108" t="e">
        <f t="shared" si="11"/>
        <v>#DIV/0!</v>
      </c>
    </row>
    <row r="83" spans="1:13" ht="22.5" customHeight="1">
      <c r="A83" s="206" t="s">
        <v>79</v>
      </c>
      <c r="B83" s="207"/>
      <c r="C83" s="207"/>
      <c r="D83" s="207"/>
      <c r="E83" s="207"/>
      <c r="F83" s="207"/>
      <c r="G83" s="102"/>
      <c r="H83" s="103"/>
      <c r="J83" s="2"/>
      <c r="M83" s="108" t="e">
        <f t="shared" si="11"/>
        <v>#DIV/0!</v>
      </c>
    </row>
    <row r="84" spans="1:13" ht="18.75" customHeight="1">
      <c r="A84" s="17">
        <v>68</v>
      </c>
      <c r="B84" s="18" t="s">
        <v>80</v>
      </c>
      <c r="C84" s="17" t="s">
        <v>12</v>
      </c>
      <c r="D84" s="17" t="s">
        <v>9</v>
      </c>
      <c r="E84" s="19" t="s">
        <v>207</v>
      </c>
      <c r="F84" s="58">
        <v>1080</v>
      </c>
      <c r="G84" s="83">
        <f aca="true" t="shared" si="12" ref="G84:G104">F84*1.35</f>
        <v>1458</v>
      </c>
      <c r="H84" s="43">
        <f aca="true" t="shared" si="13" ref="H84:H104">ROUNDUP(G84,-1)</f>
        <v>1460</v>
      </c>
      <c r="J84" s="58">
        <v>720</v>
      </c>
      <c r="K84" s="83">
        <f aca="true" t="shared" si="14" ref="K84:K108">J84*1.35</f>
        <v>972.0000000000001</v>
      </c>
      <c r="L84" s="43">
        <f aca="true" t="shared" si="15" ref="L84:L108">ROUNDUP(K84,-1)</f>
        <v>980</v>
      </c>
      <c r="M84" s="108">
        <f t="shared" si="11"/>
        <v>0.5</v>
      </c>
    </row>
    <row r="85" spans="1:13" ht="15" customHeight="1">
      <c r="A85" s="17">
        <v>69</v>
      </c>
      <c r="B85" s="20" t="s">
        <v>81</v>
      </c>
      <c r="C85" s="21" t="s">
        <v>12</v>
      </c>
      <c r="D85" s="21" t="s">
        <v>9</v>
      </c>
      <c r="E85" s="19">
        <v>2</v>
      </c>
      <c r="F85" s="60">
        <v>1080</v>
      </c>
      <c r="G85" s="83">
        <f t="shared" si="12"/>
        <v>1458</v>
      </c>
      <c r="H85" s="43">
        <f t="shared" si="13"/>
        <v>1460</v>
      </c>
      <c r="J85" s="60">
        <v>720</v>
      </c>
      <c r="K85" s="83">
        <f t="shared" si="14"/>
        <v>972.0000000000001</v>
      </c>
      <c r="L85" s="43">
        <f t="shared" si="15"/>
        <v>980</v>
      </c>
      <c r="M85" s="108">
        <f t="shared" si="11"/>
        <v>0.5</v>
      </c>
    </row>
    <row r="86" spans="1:13" ht="15" customHeight="1">
      <c r="A86" s="17">
        <v>70</v>
      </c>
      <c r="B86" s="20" t="s">
        <v>82</v>
      </c>
      <c r="C86" s="21" t="s">
        <v>12</v>
      </c>
      <c r="D86" s="21" t="s">
        <v>9</v>
      </c>
      <c r="E86" s="19">
        <v>2</v>
      </c>
      <c r="F86" s="60">
        <v>1080</v>
      </c>
      <c r="G86" s="83">
        <f t="shared" si="12"/>
        <v>1458</v>
      </c>
      <c r="H86" s="43">
        <f t="shared" si="13"/>
        <v>1460</v>
      </c>
      <c r="J86" s="60">
        <v>720</v>
      </c>
      <c r="K86" s="83">
        <f t="shared" si="14"/>
        <v>972.0000000000001</v>
      </c>
      <c r="L86" s="43">
        <f t="shared" si="15"/>
        <v>980</v>
      </c>
      <c r="M86" s="108">
        <f t="shared" si="11"/>
        <v>0.5</v>
      </c>
    </row>
    <row r="87" spans="1:13" ht="15" customHeight="1">
      <c r="A87" s="17">
        <v>71</v>
      </c>
      <c r="B87" s="20" t="s">
        <v>83</v>
      </c>
      <c r="C87" s="21" t="s">
        <v>12</v>
      </c>
      <c r="D87" s="21" t="s">
        <v>9</v>
      </c>
      <c r="E87" s="19" t="s">
        <v>207</v>
      </c>
      <c r="F87" s="60">
        <v>1350</v>
      </c>
      <c r="G87" s="83">
        <f t="shared" si="12"/>
        <v>1822.5000000000002</v>
      </c>
      <c r="H87" s="43">
        <f t="shared" si="13"/>
        <v>1830</v>
      </c>
      <c r="J87" s="60">
        <v>960</v>
      </c>
      <c r="K87" s="83">
        <f t="shared" si="14"/>
        <v>1296</v>
      </c>
      <c r="L87" s="43">
        <f t="shared" si="15"/>
        <v>1300</v>
      </c>
      <c r="M87" s="108">
        <f t="shared" si="11"/>
        <v>0.40625</v>
      </c>
    </row>
    <row r="88" spans="1:13" ht="15" customHeight="1">
      <c r="A88" s="17">
        <v>72</v>
      </c>
      <c r="B88" s="20" t="s">
        <v>84</v>
      </c>
      <c r="C88" s="21" t="s">
        <v>12</v>
      </c>
      <c r="D88" s="21" t="s">
        <v>9</v>
      </c>
      <c r="E88" s="19" t="s">
        <v>207</v>
      </c>
      <c r="F88" s="60">
        <v>1350</v>
      </c>
      <c r="G88" s="83">
        <f t="shared" si="12"/>
        <v>1822.5000000000002</v>
      </c>
      <c r="H88" s="43">
        <f t="shared" si="13"/>
        <v>1830</v>
      </c>
      <c r="J88" s="60">
        <v>880</v>
      </c>
      <c r="K88" s="83">
        <f t="shared" si="14"/>
        <v>1188</v>
      </c>
      <c r="L88" s="43">
        <f t="shared" si="15"/>
        <v>1190</v>
      </c>
      <c r="M88" s="108">
        <f t="shared" si="11"/>
        <v>0.5340909090909092</v>
      </c>
    </row>
    <row r="89" spans="1:13" ht="15" customHeight="1">
      <c r="A89" s="17">
        <v>73</v>
      </c>
      <c r="B89" s="64" t="s">
        <v>85</v>
      </c>
      <c r="C89" s="21" t="s">
        <v>12</v>
      </c>
      <c r="D89" s="21" t="s">
        <v>9</v>
      </c>
      <c r="E89" s="19" t="s">
        <v>199</v>
      </c>
      <c r="F89" s="60">
        <v>1440</v>
      </c>
      <c r="G89" s="83">
        <f t="shared" si="12"/>
        <v>1944.0000000000002</v>
      </c>
      <c r="H89" s="43">
        <f t="shared" si="13"/>
        <v>1950</v>
      </c>
      <c r="J89" s="60">
        <v>1040</v>
      </c>
      <c r="K89" s="83">
        <f t="shared" si="14"/>
        <v>1404</v>
      </c>
      <c r="L89" s="43">
        <f t="shared" si="15"/>
        <v>1410</v>
      </c>
      <c r="M89" s="108">
        <f t="shared" si="11"/>
        <v>0.3846153846153846</v>
      </c>
    </row>
    <row r="90" spans="1:13" ht="15" customHeight="1">
      <c r="A90" s="17">
        <v>74</v>
      </c>
      <c r="B90" s="64" t="s">
        <v>86</v>
      </c>
      <c r="C90" s="21" t="s">
        <v>12</v>
      </c>
      <c r="D90" s="21" t="s">
        <v>9</v>
      </c>
      <c r="E90" s="19">
        <v>2</v>
      </c>
      <c r="F90" s="60">
        <v>4050</v>
      </c>
      <c r="G90" s="83">
        <f t="shared" si="12"/>
        <v>5467.5</v>
      </c>
      <c r="H90" s="43">
        <f t="shared" si="13"/>
        <v>5470</v>
      </c>
      <c r="J90" s="60">
        <v>3120</v>
      </c>
      <c r="K90" s="83">
        <f t="shared" si="14"/>
        <v>4212</v>
      </c>
      <c r="L90" s="43">
        <f t="shared" si="15"/>
        <v>4220</v>
      </c>
      <c r="M90" s="108">
        <f t="shared" si="11"/>
        <v>0.29807692307692313</v>
      </c>
    </row>
    <row r="91" spans="1:13" ht="15" customHeight="1">
      <c r="A91" s="17">
        <v>75</v>
      </c>
      <c r="B91" s="20" t="s">
        <v>87</v>
      </c>
      <c r="C91" s="21" t="s">
        <v>12</v>
      </c>
      <c r="D91" s="21" t="s">
        <v>9</v>
      </c>
      <c r="E91" s="19" t="s">
        <v>207</v>
      </c>
      <c r="F91" s="60">
        <v>1350</v>
      </c>
      <c r="G91" s="83">
        <f t="shared" si="12"/>
        <v>1822.5000000000002</v>
      </c>
      <c r="H91" s="43">
        <f t="shared" si="13"/>
        <v>1830</v>
      </c>
      <c r="J91" s="60">
        <v>1040</v>
      </c>
      <c r="K91" s="83">
        <f t="shared" si="14"/>
        <v>1404</v>
      </c>
      <c r="L91" s="43">
        <f t="shared" si="15"/>
        <v>1410</v>
      </c>
      <c r="M91" s="108">
        <f t="shared" si="11"/>
        <v>0.29807692307692313</v>
      </c>
    </row>
    <row r="92" spans="1:13" ht="15" customHeight="1">
      <c r="A92" s="17">
        <v>76</v>
      </c>
      <c r="B92" s="64" t="s">
        <v>88</v>
      </c>
      <c r="C92" s="21" t="s">
        <v>12</v>
      </c>
      <c r="D92" s="21" t="s">
        <v>9</v>
      </c>
      <c r="E92" s="19">
        <v>2</v>
      </c>
      <c r="F92" s="60">
        <v>2520</v>
      </c>
      <c r="G92" s="83">
        <f t="shared" si="12"/>
        <v>3402</v>
      </c>
      <c r="H92" s="43">
        <f t="shared" si="13"/>
        <v>3410</v>
      </c>
      <c r="J92" s="60">
        <v>1600</v>
      </c>
      <c r="K92" s="83">
        <f t="shared" si="14"/>
        <v>2160</v>
      </c>
      <c r="L92" s="43">
        <f t="shared" si="15"/>
        <v>2160</v>
      </c>
      <c r="M92" s="108">
        <f t="shared" si="11"/>
        <v>0.575</v>
      </c>
    </row>
    <row r="93" spans="1:13" ht="15" customHeight="1">
      <c r="A93" s="17">
        <v>77</v>
      </c>
      <c r="B93" s="20" t="s">
        <v>89</v>
      </c>
      <c r="C93" s="21" t="s">
        <v>12</v>
      </c>
      <c r="D93" s="21" t="s">
        <v>9</v>
      </c>
      <c r="E93" s="19" t="s">
        <v>207</v>
      </c>
      <c r="F93" s="54">
        <v>1350</v>
      </c>
      <c r="G93" s="83">
        <f t="shared" si="12"/>
        <v>1822.5000000000002</v>
      </c>
      <c r="H93" s="43">
        <f t="shared" si="13"/>
        <v>1830</v>
      </c>
      <c r="J93" s="54">
        <v>960</v>
      </c>
      <c r="K93" s="83">
        <f t="shared" si="14"/>
        <v>1296</v>
      </c>
      <c r="L93" s="43">
        <f t="shared" si="15"/>
        <v>1300</v>
      </c>
      <c r="M93" s="108">
        <f t="shared" si="11"/>
        <v>0.40625</v>
      </c>
    </row>
    <row r="94" spans="1:13" ht="15" customHeight="1">
      <c r="A94" s="17">
        <v>78</v>
      </c>
      <c r="B94" s="20" t="s">
        <v>90</v>
      </c>
      <c r="C94" s="21" t="s">
        <v>12</v>
      </c>
      <c r="D94" s="21" t="s">
        <v>9</v>
      </c>
      <c r="E94" s="19" t="s">
        <v>207</v>
      </c>
      <c r="F94" s="54">
        <v>1350</v>
      </c>
      <c r="G94" s="83">
        <f t="shared" si="12"/>
        <v>1822.5000000000002</v>
      </c>
      <c r="H94" s="43">
        <f t="shared" si="13"/>
        <v>1830</v>
      </c>
      <c r="J94" s="54">
        <v>960</v>
      </c>
      <c r="K94" s="83">
        <f t="shared" si="14"/>
        <v>1296</v>
      </c>
      <c r="L94" s="43">
        <f t="shared" si="15"/>
        <v>1300</v>
      </c>
      <c r="M94" s="108">
        <f t="shared" si="11"/>
        <v>0.40625</v>
      </c>
    </row>
    <row r="95" spans="1:13" ht="15" customHeight="1">
      <c r="A95" s="17">
        <v>79</v>
      </c>
      <c r="B95" s="20" t="s">
        <v>91</v>
      </c>
      <c r="C95" s="21" t="s">
        <v>12</v>
      </c>
      <c r="D95" s="21" t="s">
        <v>9</v>
      </c>
      <c r="E95" s="19" t="s">
        <v>207</v>
      </c>
      <c r="F95" s="54">
        <v>1350</v>
      </c>
      <c r="G95" s="83">
        <f t="shared" si="12"/>
        <v>1822.5000000000002</v>
      </c>
      <c r="H95" s="43">
        <f t="shared" si="13"/>
        <v>1830</v>
      </c>
      <c r="J95" s="54">
        <v>960</v>
      </c>
      <c r="K95" s="83">
        <f t="shared" si="14"/>
        <v>1296</v>
      </c>
      <c r="L95" s="43">
        <f t="shared" si="15"/>
        <v>1300</v>
      </c>
      <c r="M95" s="108">
        <f t="shared" si="11"/>
        <v>0.40625</v>
      </c>
    </row>
    <row r="96" spans="1:13" ht="15" customHeight="1">
      <c r="A96" s="17">
        <v>80</v>
      </c>
      <c r="B96" s="20" t="s">
        <v>92</v>
      </c>
      <c r="C96" s="21" t="s">
        <v>12</v>
      </c>
      <c r="D96" s="21" t="s">
        <v>9</v>
      </c>
      <c r="E96" s="19" t="s">
        <v>207</v>
      </c>
      <c r="F96" s="54">
        <v>1530</v>
      </c>
      <c r="G96" s="83">
        <f t="shared" si="12"/>
        <v>2065.5</v>
      </c>
      <c r="H96" s="43">
        <f t="shared" si="13"/>
        <v>2070</v>
      </c>
      <c r="J96" s="54">
        <v>960</v>
      </c>
      <c r="K96" s="83">
        <f t="shared" si="14"/>
        <v>1296</v>
      </c>
      <c r="L96" s="43">
        <f t="shared" si="15"/>
        <v>1300</v>
      </c>
      <c r="M96" s="108">
        <f t="shared" si="11"/>
        <v>0.59375</v>
      </c>
    </row>
    <row r="97" spans="1:13" ht="15" customHeight="1">
      <c r="A97" s="17">
        <v>81</v>
      </c>
      <c r="B97" s="59" t="s">
        <v>93</v>
      </c>
      <c r="C97" s="21" t="s">
        <v>12</v>
      </c>
      <c r="D97" s="21" t="s">
        <v>9</v>
      </c>
      <c r="E97" s="19">
        <v>2</v>
      </c>
      <c r="F97" s="54">
        <v>1530</v>
      </c>
      <c r="G97" s="83">
        <f t="shared" si="12"/>
        <v>2065.5</v>
      </c>
      <c r="H97" s="43">
        <f t="shared" si="13"/>
        <v>2070</v>
      </c>
      <c r="J97" s="54">
        <v>960</v>
      </c>
      <c r="K97" s="83">
        <f t="shared" si="14"/>
        <v>1296</v>
      </c>
      <c r="L97" s="43">
        <f t="shared" si="15"/>
        <v>1300</v>
      </c>
      <c r="M97" s="108">
        <f t="shared" si="11"/>
        <v>0.59375</v>
      </c>
    </row>
    <row r="98" spans="1:13" ht="15" customHeight="1">
      <c r="A98" s="17">
        <v>82</v>
      </c>
      <c r="B98" s="20" t="s">
        <v>94</v>
      </c>
      <c r="C98" s="21" t="s">
        <v>12</v>
      </c>
      <c r="D98" s="21" t="s">
        <v>9</v>
      </c>
      <c r="E98" s="19" t="s">
        <v>207</v>
      </c>
      <c r="F98" s="54">
        <v>1350</v>
      </c>
      <c r="G98" s="83">
        <f t="shared" si="12"/>
        <v>1822.5000000000002</v>
      </c>
      <c r="H98" s="43">
        <f t="shared" si="13"/>
        <v>1830</v>
      </c>
      <c r="J98" s="54">
        <v>960</v>
      </c>
      <c r="K98" s="83">
        <f t="shared" si="14"/>
        <v>1296</v>
      </c>
      <c r="L98" s="43">
        <f t="shared" si="15"/>
        <v>1300</v>
      </c>
      <c r="M98" s="108">
        <f t="shared" si="11"/>
        <v>0.40625</v>
      </c>
    </row>
    <row r="99" spans="1:13" ht="15" customHeight="1">
      <c r="A99" s="17">
        <v>83</v>
      </c>
      <c r="B99" s="20" t="s">
        <v>202</v>
      </c>
      <c r="C99" s="21" t="s">
        <v>12</v>
      </c>
      <c r="D99" s="21" t="s">
        <v>9</v>
      </c>
      <c r="E99" s="19" t="s">
        <v>205</v>
      </c>
      <c r="F99" s="13">
        <v>1890</v>
      </c>
      <c r="G99" s="83">
        <f t="shared" si="12"/>
        <v>2551.5</v>
      </c>
      <c r="H99" s="43">
        <f t="shared" si="13"/>
        <v>2560</v>
      </c>
      <c r="J99" s="13">
        <v>864</v>
      </c>
      <c r="K99" s="83">
        <f t="shared" si="14"/>
        <v>1166.4</v>
      </c>
      <c r="L99" s="43">
        <f t="shared" si="15"/>
        <v>1170</v>
      </c>
      <c r="M99" s="108">
        <f t="shared" si="11"/>
        <v>1.1875</v>
      </c>
    </row>
    <row r="100" spans="1:13" ht="15" customHeight="1">
      <c r="A100" s="17">
        <v>84</v>
      </c>
      <c r="B100" s="20" t="s">
        <v>95</v>
      </c>
      <c r="C100" s="21" t="s">
        <v>12</v>
      </c>
      <c r="D100" s="21" t="s">
        <v>9</v>
      </c>
      <c r="E100" s="19" t="s">
        <v>207</v>
      </c>
      <c r="F100" s="65">
        <v>1350</v>
      </c>
      <c r="G100" s="83">
        <f t="shared" si="12"/>
        <v>1822.5000000000002</v>
      </c>
      <c r="H100" s="43">
        <f t="shared" si="13"/>
        <v>1830</v>
      </c>
      <c r="J100" s="65">
        <v>960</v>
      </c>
      <c r="K100" s="83">
        <f t="shared" si="14"/>
        <v>1296</v>
      </c>
      <c r="L100" s="43">
        <f t="shared" si="15"/>
        <v>1300</v>
      </c>
      <c r="M100" s="108">
        <f t="shared" si="11"/>
        <v>0.40625</v>
      </c>
    </row>
    <row r="101" spans="1:13" ht="57" customHeight="1">
      <c r="A101" s="17">
        <v>85</v>
      </c>
      <c r="B101" s="20" t="s">
        <v>209</v>
      </c>
      <c r="C101" s="21" t="s">
        <v>12</v>
      </c>
      <c r="D101" s="21" t="s">
        <v>9</v>
      </c>
      <c r="E101" s="44" t="s">
        <v>205</v>
      </c>
      <c r="F101" s="43">
        <v>2430</v>
      </c>
      <c r="G101" s="83">
        <f t="shared" si="12"/>
        <v>3280.5</v>
      </c>
      <c r="H101" s="43">
        <f t="shared" si="13"/>
        <v>3290</v>
      </c>
      <c r="J101" s="43">
        <v>1760</v>
      </c>
      <c r="K101" s="83">
        <f t="shared" si="14"/>
        <v>2376</v>
      </c>
      <c r="L101" s="43">
        <f t="shared" si="15"/>
        <v>2380</v>
      </c>
      <c r="M101" s="108">
        <f t="shared" si="11"/>
        <v>0.3806818181818181</v>
      </c>
    </row>
    <row r="102" spans="1:13" ht="16.5" customHeight="1">
      <c r="A102" s="17">
        <v>86</v>
      </c>
      <c r="B102" s="20" t="s">
        <v>96</v>
      </c>
      <c r="C102" s="21" t="s">
        <v>12</v>
      </c>
      <c r="D102" s="21" t="s">
        <v>9</v>
      </c>
      <c r="E102" s="19" t="s">
        <v>207</v>
      </c>
      <c r="F102" s="66">
        <v>1530</v>
      </c>
      <c r="G102" s="83">
        <f t="shared" si="12"/>
        <v>2065.5</v>
      </c>
      <c r="H102" s="43">
        <f t="shared" si="13"/>
        <v>2070</v>
      </c>
      <c r="J102" s="66">
        <v>1040</v>
      </c>
      <c r="K102" s="83">
        <f t="shared" si="14"/>
        <v>1404</v>
      </c>
      <c r="L102" s="43">
        <f t="shared" si="15"/>
        <v>1410</v>
      </c>
      <c r="M102" s="108">
        <f t="shared" si="11"/>
        <v>0.47115384615384626</v>
      </c>
    </row>
    <row r="103" spans="1:13" ht="15" customHeight="1">
      <c r="A103" s="17">
        <v>87</v>
      </c>
      <c r="B103" s="20" t="s">
        <v>97</v>
      </c>
      <c r="C103" s="21" t="s">
        <v>8</v>
      </c>
      <c r="D103" s="21" t="s">
        <v>9</v>
      </c>
      <c r="E103" s="19" t="s">
        <v>207</v>
      </c>
      <c r="F103" s="13">
        <v>2160</v>
      </c>
      <c r="G103" s="83">
        <f t="shared" si="12"/>
        <v>2916</v>
      </c>
      <c r="H103" s="43">
        <f t="shared" si="13"/>
        <v>2920</v>
      </c>
      <c r="J103" s="13">
        <v>1440</v>
      </c>
      <c r="K103" s="83">
        <f t="shared" si="14"/>
        <v>1944.0000000000002</v>
      </c>
      <c r="L103" s="43">
        <f t="shared" si="15"/>
        <v>1950</v>
      </c>
      <c r="M103" s="108">
        <f t="shared" si="11"/>
        <v>0.5</v>
      </c>
    </row>
    <row r="104" spans="1:13" ht="15" customHeight="1">
      <c r="A104" s="17">
        <v>88</v>
      </c>
      <c r="B104" s="20" t="s">
        <v>98</v>
      </c>
      <c r="C104" s="21" t="s">
        <v>12</v>
      </c>
      <c r="D104" s="21" t="s">
        <v>9</v>
      </c>
      <c r="E104" s="19">
        <v>2</v>
      </c>
      <c r="F104" s="54">
        <v>1260</v>
      </c>
      <c r="G104" s="83">
        <f t="shared" si="12"/>
        <v>1701</v>
      </c>
      <c r="H104" s="43">
        <f t="shared" si="13"/>
        <v>1710</v>
      </c>
      <c r="J104" s="54">
        <v>960</v>
      </c>
      <c r="K104" s="83">
        <f t="shared" si="14"/>
        <v>1296</v>
      </c>
      <c r="L104" s="43">
        <f t="shared" si="15"/>
        <v>1300</v>
      </c>
      <c r="M104" s="108">
        <f t="shared" si="11"/>
        <v>0.3125</v>
      </c>
    </row>
    <row r="105" spans="1:13" ht="15" customHeight="1">
      <c r="A105" s="17"/>
      <c r="B105" s="20" t="s">
        <v>610</v>
      </c>
      <c r="C105" s="21" t="s">
        <v>12</v>
      </c>
      <c r="D105" s="21" t="s">
        <v>9</v>
      </c>
      <c r="E105" s="19" t="s">
        <v>205</v>
      </c>
      <c r="F105" s="54">
        <v>2700</v>
      </c>
      <c r="G105" s="83">
        <f>F105*1.35</f>
        <v>3645.0000000000005</v>
      </c>
      <c r="H105" s="43">
        <f>ROUNDUP(G105,-1)</f>
        <v>3650</v>
      </c>
      <c r="J105" s="54"/>
      <c r="K105" s="83"/>
      <c r="L105" s="43"/>
      <c r="M105" s="108" t="e">
        <f t="shared" si="11"/>
        <v>#DIV/0!</v>
      </c>
    </row>
    <row r="106" spans="1:13" ht="15" customHeight="1">
      <c r="A106" s="17">
        <v>89</v>
      </c>
      <c r="B106" s="20" t="s">
        <v>99</v>
      </c>
      <c r="C106" s="21" t="s">
        <v>12</v>
      </c>
      <c r="D106" s="21" t="s">
        <v>9</v>
      </c>
      <c r="E106" s="19" t="s">
        <v>207</v>
      </c>
      <c r="F106" s="54">
        <v>2070</v>
      </c>
      <c r="G106" s="83">
        <f>F106*1.35</f>
        <v>2794.5</v>
      </c>
      <c r="H106" s="43">
        <f>ROUNDUP(G106,-1)</f>
        <v>2800</v>
      </c>
      <c r="J106" s="54">
        <v>1120</v>
      </c>
      <c r="K106" s="83">
        <f t="shared" si="14"/>
        <v>1512</v>
      </c>
      <c r="L106" s="43">
        <f t="shared" si="15"/>
        <v>1520</v>
      </c>
      <c r="M106" s="108">
        <f t="shared" si="11"/>
        <v>0.8482142857142858</v>
      </c>
    </row>
    <row r="107" spans="1:13" ht="15" customHeight="1">
      <c r="A107" s="17">
        <v>90</v>
      </c>
      <c r="B107" s="14" t="s">
        <v>100</v>
      </c>
      <c r="C107" s="15" t="s">
        <v>12</v>
      </c>
      <c r="D107" s="15" t="s">
        <v>9</v>
      </c>
      <c r="E107" s="67" t="s">
        <v>199</v>
      </c>
      <c r="F107" s="45">
        <v>1800</v>
      </c>
      <c r="G107" s="83">
        <f>F107*1.35</f>
        <v>2430</v>
      </c>
      <c r="H107" s="43">
        <f>ROUNDUP(G107,-1)</f>
        <v>2430</v>
      </c>
      <c r="J107" s="45">
        <v>1200</v>
      </c>
      <c r="K107" s="83">
        <f t="shared" si="14"/>
        <v>1620</v>
      </c>
      <c r="L107" s="43">
        <f t="shared" si="15"/>
        <v>1620</v>
      </c>
      <c r="M107" s="108">
        <f t="shared" si="11"/>
        <v>0.5</v>
      </c>
    </row>
    <row r="108" spans="1:13" ht="25.5">
      <c r="A108" s="17">
        <v>91</v>
      </c>
      <c r="B108" s="14" t="s">
        <v>101</v>
      </c>
      <c r="C108" s="15" t="s">
        <v>12</v>
      </c>
      <c r="D108" s="109" t="s">
        <v>9</v>
      </c>
      <c r="E108" s="49" t="s">
        <v>205</v>
      </c>
      <c r="F108" s="110">
        <v>3600</v>
      </c>
      <c r="G108" s="83">
        <f>F108*1.35</f>
        <v>4860</v>
      </c>
      <c r="H108" s="43">
        <f>ROUNDUP(G108,-1)</f>
        <v>4860</v>
      </c>
      <c r="J108" s="45">
        <v>3000</v>
      </c>
      <c r="K108" s="83">
        <f t="shared" si="14"/>
        <v>4050.0000000000005</v>
      </c>
      <c r="L108" s="43">
        <f t="shared" si="15"/>
        <v>4050</v>
      </c>
      <c r="M108" s="108">
        <f t="shared" si="11"/>
        <v>0.19999999999999996</v>
      </c>
    </row>
    <row r="109" spans="1:13" ht="25.5">
      <c r="A109" s="17"/>
      <c r="B109" s="14" t="s">
        <v>611</v>
      </c>
      <c r="C109" s="15" t="s">
        <v>12</v>
      </c>
      <c r="D109" s="15" t="s">
        <v>9</v>
      </c>
      <c r="E109" s="67" t="s">
        <v>205</v>
      </c>
      <c r="F109" s="45">
        <v>3420</v>
      </c>
      <c r="G109" s="83">
        <f>F109*1.35</f>
        <v>4617</v>
      </c>
      <c r="H109" s="43">
        <f>ROUNDUP(G109,-1)</f>
        <v>4620</v>
      </c>
      <c r="J109" s="45"/>
      <c r="K109" s="83"/>
      <c r="L109" s="43"/>
      <c r="M109" s="108" t="e">
        <f t="shared" si="11"/>
        <v>#DIV/0!</v>
      </c>
    </row>
    <row r="110" spans="1:13" ht="22.5" customHeight="1">
      <c r="A110" s="206" t="s">
        <v>102</v>
      </c>
      <c r="B110" s="207"/>
      <c r="C110" s="207"/>
      <c r="D110" s="207"/>
      <c r="E110" s="207"/>
      <c r="F110" s="207"/>
      <c r="G110" s="102"/>
      <c r="H110" s="103"/>
      <c r="J110" s="2"/>
      <c r="M110" s="108" t="e">
        <f t="shared" si="11"/>
        <v>#DIV/0!</v>
      </c>
    </row>
    <row r="111" spans="1:13" ht="22.5" customHeight="1">
      <c r="A111" s="17">
        <v>92</v>
      </c>
      <c r="B111" s="18" t="s">
        <v>103</v>
      </c>
      <c r="C111" s="17" t="s">
        <v>12</v>
      </c>
      <c r="D111" s="17" t="s">
        <v>59</v>
      </c>
      <c r="E111" s="19" t="s">
        <v>104</v>
      </c>
      <c r="F111" s="46">
        <v>3330</v>
      </c>
      <c r="G111" s="83">
        <f aca="true" t="shared" si="16" ref="G111:G116">F111*1.35</f>
        <v>4495.5</v>
      </c>
      <c r="H111" s="43">
        <f aca="true" t="shared" si="17" ref="H111:H116">ROUNDUP(G111,-1)</f>
        <v>4500</v>
      </c>
      <c r="J111" s="46">
        <v>2640</v>
      </c>
      <c r="K111" s="83">
        <f aca="true" t="shared" si="18" ref="K111:K116">J111*1.35</f>
        <v>3564.0000000000005</v>
      </c>
      <c r="L111" s="43">
        <f aca="true" t="shared" si="19" ref="L111:L116">ROUNDUP(K111,-1)</f>
        <v>3570</v>
      </c>
      <c r="M111" s="108">
        <f t="shared" si="11"/>
        <v>0.26136363636363646</v>
      </c>
    </row>
    <row r="112" spans="1:13" ht="15" customHeight="1">
      <c r="A112" s="17">
        <v>93</v>
      </c>
      <c r="B112" s="20" t="s">
        <v>105</v>
      </c>
      <c r="C112" s="21" t="s">
        <v>12</v>
      </c>
      <c r="D112" s="21" t="s">
        <v>59</v>
      </c>
      <c r="E112" s="22" t="s">
        <v>104</v>
      </c>
      <c r="F112" s="45">
        <v>3060</v>
      </c>
      <c r="G112" s="83">
        <f t="shared" si="16"/>
        <v>4131</v>
      </c>
      <c r="H112" s="43">
        <f t="shared" si="17"/>
        <v>4140</v>
      </c>
      <c r="J112" s="45">
        <v>2320</v>
      </c>
      <c r="K112" s="83">
        <f t="shared" si="18"/>
        <v>3132</v>
      </c>
      <c r="L112" s="43">
        <f t="shared" si="19"/>
        <v>3140</v>
      </c>
      <c r="M112" s="108">
        <f t="shared" si="11"/>
        <v>0.3189655172413792</v>
      </c>
    </row>
    <row r="113" spans="1:13" ht="25.5">
      <c r="A113" s="17">
        <v>94</v>
      </c>
      <c r="B113" s="20" t="s">
        <v>106</v>
      </c>
      <c r="C113" s="21" t="s">
        <v>12</v>
      </c>
      <c r="D113" s="21" t="s">
        <v>59</v>
      </c>
      <c r="E113" s="22" t="s">
        <v>104</v>
      </c>
      <c r="F113" s="54">
        <v>12150</v>
      </c>
      <c r="G113" s="83">
        <f t="shared" si="16"/>
        <v>16402.5</v>
      </c>
      <c r="H113" s="43">
        <f t="shared" si="17"/>
        <v>16410</v>
      </c>
      <c r="J113" s="54">
        <v>10040</v>
      </c>
      <c r="K113" s="83">
        <f t="shared" si="18"/>
        <v>13554</v>
      </c>
      <c r="L113" s="43">
        <f t="shared" si="19"/>
        <v>13560</v>
      </c>
      <c r="M113" s="108">
        <f t="shared" si="11"/>
        <v>0.21015936254980083</v>
      </c>
    </row>
    <row r="114" spans="1:13" ht="15" customHeight="1">
      <c r="A114" s="17">
        <v>95</v>
      </c>
      <c r="B114" s="20" t="s">
        <v>107</v>
      </c>
      <c r="C114" s="21" t="s">
        <v>12</v>
      </c>
      <c r="D114" s="21" t="s">
        <v>59</v>
      </c>
      <c r="E114" s="22" t="s">
        <v>104</v>
      </c>
      <c r="F114" s="54">
        <v>3060</v>
      </c>
      <c r="G114" s="83">
        <f t="shared" si="16"/>
        <v>4131</v>
      </c>
      <c r="H114" s="43">
        <f t="shared" si="17"/>
        <v>4140</v>
      </c>
      <c r="J114" s="54">
        <v>2320</v>
      </c>
      <c r="K114" s="83">
        <f t="shared" si="18"/>
        <v>3132</v>
      </c>
      <c r="L114" s="43">
        <f t="shared" si="19"/>
        <v>3140</v>
      </c>
      <c r="M114" s="108">
        <f t="shared" si="11"/>
        <v>0.3189655172413792</v>
      </c>
    </row>
    <row r="115" spans="1:13" ht="15" customHeight="1">
      <c r="A115" s="17">
        <v>96</v>
      </c>
      <c r="B115" s="20" t="s">
        <v>108</v>
      </c>
      <c r="C115" s="21" t="s">
        <v>12</v>
      </c>
      <c r="D115" s="21" t="s">
        <v>59</v>
      </c>
      <c r="E115" s="22" t="s">
        <v>104</v>
      </c>
      <c r="F115" s="54">
        <v>3420</v>
      </c>
      <c r="G115" s="83">
        <f t="shared" si="16"/>
        <v>4617</v>
      </c>
      <c r="H115" s="43">
        <f t="shared" si="17"/>
        <v>4620</v>
      </c>
      <c r="J115" s="54">
        <v>2400</v>
      </c>
      <c r="K115" s="83">
        <f t="shared" si="18"/>
        <v>3240</v>
      </c>
      <c r="L115" s="43">
        <f t="shared" si="19"/>
        <v>3240</v>
      </c>
      <c r="M115" s="108">
        <f t="shared" si="11"/>
        <v>0.42500000000000004</v>
      </c>
    </row>
    <row r="116" spans="1:13" ht="15" customHeight="1">
      <c r="A116" s="17">
        <v>97</v>
      </c>
      <c r="B116" s="14" t="s">
        <v>109</v>
      </c>
      <c r="C116" s="15" t="s">
        <v>12</v>
      </c>
      <c r="D116" s="15" t="s">
        <v>59</v>
      </c>
      <c r="E116" s="12" t="s">
        <v>104</v>
      </c>
      <c r="F116" s="65">
        <v>3690</v>
      </c>
      <c r="G116" s="83">
        <f t="shared" si="16"/>
        <v>4981.5</v>
      </c>
      <c r="H116" s="43">
        <f t="shared" si="17"/>
        <v>4990</v>
      </c>
      <c r="J116" s="65">
        <v>2640</v>
      </c>
      <c r="K116" s="83">
        <f t="shared" si="18"/>
        <v>3564.0000000000005</v>
      </c>
      <c r="L116" s="43">
        <f t="shared" si="19"/>
        <v>3570</v>
      </c>
      <c r="M116" s="108">
        <f t="shared" si="11"/>
        <v>0.3977272727272727</v>
      </c>
    </row>
    <row r="117" spans="1:13" ht="22.5" customHeight="1">
      <c r="A117" s="206" t="s">
        <v>110</v>
      </c>
      <c r="B117" s="207"/>
      <c r="C117" s="207"/>
      <c r="D117" s="207"/>
      <c r="E117" s="207"/>
      <c r="F117" s="207"/>
      <c r="G117" s="102"/>
      <c r="H117" s="103"/>
      <c r="J117" s="2"/>
      <c r="M117" s="108" t="e">
        <f t="shared" si="11"/>
        <v>#DIV/0!</v>
      </c>
    </row>
    <row r="118" spans="1:13" ht="15" customHeight="1">
      <c r="A118" s="17">
        <v>98</v>
      </c>
      <c r="B118" s="18" t="s">
        <v>111</v>
      </c>
      <c r="C118" s="17" t="s">
        <v>12</v>
      </c>
      <c r="D118" s="17" t="s">
        <v>9</v>
      </c>
      <c r="E118" s="23" t="s">
        <v>205</v>
      </c>
      <c r="F118" s="66">
        <v>2800</v>
      </c>
      <c r="G118" s="83">
        <f>F118*1.35</f>
        <v>3780.0000000000005</v>
      </c>
      <c r="H118" s="43">
        <f>ROUNDUP(G118,-1)</f>
        <v>3780</v>
      </c>
      <c r="J118" s="66">
        <v>2800</v>
      </c>
      <c r="K118" s="83">
        <f>J118*1.35</f>
        <v>3780.0000000000005</v>
      </c>
      <c r="L118" s="43">
        <f>ROUNDUP(K118,-1)</f>
        <v>3780</v>
      </c>
      <c r="M118" s="108">
        <f t="shared" si="11"/>
        <v>0</v>
      </c>
    </row>
    <row r="119" spans="1:13" ht="14.25" customHeight="1">
      <c r="A119" s="15">
        <v>99</v>
      </c>
      <c r="B119" s="14" t="s">
        <v>112</v>
      </c>
      <c r="C119" s="15" t="s">
        <v>12</v>
      </c>
      <c r="D119" s="15" t="s">
        <v>9</v>
      </c>
      <c r="E119" s="24" t="s">
        <v>205</v>
      </c>
      <c r="F119" s="68">
        <v>3680</v>
      </c>
      <c r="G119" s="83">
        <f>F119*1.35</f>
        <v>4968</v>
      </c>
      <c r="H119" s="43">
        <f>ROUNDUP(G119,-1)</f>
        <v>4970</v>
      </c>
      <c r="J119" s="68">
        <v>3680</v>
      </c>
      <c r="K119" s="83">
        <f>J119*1.35</f>
        <v>4968</v>
      </c>
      <c r="L119" s="43">
        <f>ROUNDUP(K119,-1)</f>
        <v>4970</v>
      </c>
      <c r="M119" s="108">
        <f t="shared" si="11"/>
        <v>0</v>
      </c>
    </row>
    <row r="120" spans="1:13" ht="14.25" customHeight="1">
      <c r="A120" s="15">
        <v>99</v>
      </c>
      <c r="B120" s="14" t="s">
        <v>612</v>
      </c>
      <c r="C120" s="15" t="s">
        <v>12</v>
      </c>
      <c r="D120" s="15" t="s">
        <v>9</v>
      </c>
      <c r="E120" s="24" t="s">
        <v>613</v>
      </c>
      <c r="F120" s="68">
        <v>2340</v>
      </c>
      <c r="G120" s="83">
        <f>F120*1.35</f>
        <v>3159</v>
      </c>
      <c r="H120" s="43">
        <f>ROUNDUP(G120,-1)</f>
        <v>3160</v>
      </c>
      <c r="J120" s="68">
        <v>3680</v>
      </c>
      <c r="K120" s="83">
        <f>J120*1.35</f>
        <v>4968</v>
      </c>
      <c r="L120" s="43">
        <f>ROUNDUP(K120,-1)</f>
        <v>4970</v>
      </c>
      <c r="M120" s="108">
        <f>F120/J120-1</f>
        <v>-0.36413043478260865</v>
      </c>
    </row>
    <row r="121" spans="1:13" ht="22.5" customHeight="1">
      <c r="A121" s="206" t="s">
        <v>113</v>
      </c>
      <c r="B121" s="207"/>
      <c r="C121" s="207"/>
      <c r="D121" s="207"/>
      <c r="E121" s="207"/>
      <c r="F121" s="207"/>
      <c r="G121" s="102"/>
      <c r="H121" s="103"/>
      <c r="J121" s="2"/>
      <c r="M121" s="108" t="e">
        <f t="shared" si="11"/>
        <v>#DIV/0!</v>
      </c>
    </row>
    <row r="122" spans="1:13" ht="15" customHeight="1">
      <c r="A122" s="17">
        <v>100</v>
      </c>
      <c r="B122" s="57" t="s">
        <v>114</v>
      </c>
      <c r="C122" s="17" t="s">
        <v>12</v>
      </c>
      <c r="D122" s="17" t="s">
        <v>9</v>
      </c>
      <c r="E122" s="19" t="s">
        <v>207</v>
      </c>
      <c r="F122" s="66">
        <v>1620</v>
      </c>
      <c r="G122" s="83">
        <f aca="true" t="shared" si="20" ref="G122:G133">F122*1.35</f>
        <v>2187</v>
      </c>
      <c r="H122" s="43">
        <f aca="true" t="shared" si="21" ref="H122:H133">ROUNDUP(G122,-1)</f>
        <v>2190</v>
      </c>
      <c r="J122" s="66">
        <v>1200</v>
      </c>
      <c r="K122" s="83">
        <f aca="true" t="shared" si="22" ref="K122:K133">J122*1.35</f>
        <v>1620</v>
      </c>
      <c r="L122" s="43">
        <f aca="true" t="shared" si="23" ref="L122:L133">ROUNDUP(K122,-1)</f>
        <v>1620</v>
      </c>
      <c r="M122" s="108">
        <f t="shared" si="11"/>
        <v>0.3500000000000001</v>
      </c>
    </row>
    <row r="123" spans="1:13" ht="15" customHeight="1">
      <c r="A123" s="17">
        <v>101</v>
      </c>
      <c r="B123" s="18" t="s">
        <v>115</v>
      </c>
      <c r="C123" s="17" t="s">
        <v>12</v>
      </c>
      <c r="D123" s="17" t="s">
        <v>9</v>
      </c>
      <c r="E123" s="22" t="s">
        <v>207</v>
      </c>
      <c r="F123" s="54">
        <v>1620</v>
      </c>
      <c r="G123" s="83">
        <f t="shared" si="20"/>
        <v>2187</v>
      </c>
      <c r="H123" s="43">
        <f t="shared" si="21"/>
        <v>2190</v>
      </c>
      <c r="J123" s="54">
        <v>1200</v>
      </c>
      <c r="K123" s="83">
        <f t="shared" si="22"/>
        <v>1620</v>
      </c>
      <c r="L123" s="43">
        <f t="shared" si="23"/>
        <v>1620</v>
      </c>
      <c r="M123" s="108">
        <f t="shared" si="11"/>
        <v>0.3500000000000001</v>
      </c>
    </row>
    <row r="124" spans="1:13" ht="15" customHeight="1">
      <c r="A124" s="21">
        <v>102</v>
      </c>
      <c r="B124" s="20" t="s">
        <v>116</v>
      </c>
      <c r="C124" s="21" t="s">
        <v>12</v>
      </c>
      <c r="D124" s="21" t="s">
        <v>9</v>
      </c>
      <c r="E124" s="22" t="s">
        <v>207</v>
      </c>
      <c r="F124" s="54">
        <v>1620</v>
      </c>
      <c r="G124" s="83">
        <f t="shared" si="20"/>
        <v>2187</v>
      </c>
      <c r="H124" s="43">
        <f t="shared" si="21"/>
        <v>2190</v>
      </c>
      <c r="J124" s="54">
        <v>1200</v>
      </c>
      <c r="K124" s="83">
        <f t="shared" si="22"/>
        <v>1620</v>
      </c>
      <c r="L124" s="43">
        <f t="shared" si="23"/>
        <v>1620</v>
      </c>
      <c r="M124" s="108">
        <f t="shared" si="11"/>
        <v>0.3500000000000001</v>
      </c>
    </row>
    <row r="125" spans="1:13" ht="15" customHeight="1">
      <c r="A125" s="17">
        <v>103</v>
      </c>
      <c r="B125" s="20" t="s">
        <v>117</v>
      </c>
      <c r="C125" s="21" t="s">
        <v>12</v>
      </c>
      <c r="D125" s="21" t="s">
        <v>9</v>
      </c>
      <c r="E125" s="22" t="s">
        <v>207</v>
      </c>
      <c r="F125" s="54">
        <v>1620</v>
      </c>
      <c r="G125" s="83">
        <f t="shared" si="20"/>
        <v>2187</v>
      </c>
      <c r="H125" s="43">
        <f t="shared" si="21"/>
        <v>2190</v>
      </c>
      <c r="J125" s="54">
        <v>1200</v>
      </c>
      <c r="K125" s="83">
        <f t="shared" si="22"/>
        <v>1620</v>
      </c>
      <c r="L125" s="43">
        <f t="shared" si="23"/>
        <v>1620</v>
      </c>
      <c r="M125" s="108">
        <f t="shared" si="11"/>
        <v>0.3500000000000001</v>
      </c>
    </row>
    <row r="126" spans="1:13" ht="16.5" customHeight="1">
      <c r="A126" s="17">
        <v>104</v>
      </c>
      <c r="B126" s="20" t="s">
        <v>118</v>
      </c>
      <c r="C126" s="21" t="s">
        <v>12</v>
      </c>
      <c r="D126" s="21" t="s">
        <v>9</v>
      </c>
      <c r="E126" s="22">
        <v>2</v>
      </c>
      <c r="F126" s="54">
        <v>1620</v>
      </c>
      <c r="G126" s="83">
        <f t="shared" si="20"/>
        <v>2187</v>
      </c>
      <c r="H126" s="43">
        <f t="shared" si="21"/>
        <v>2190</v>
      </c>
      <c r="J126" s="54">
        <v>1200</v>
      </c>
      <c r="K126" s="83">
        <f t="shared" si="22"/>
        <v>1620</v>
      </c>
      <c r="L126" s="43">
        <f t="shared" si="23"/>
        <v>1620</v>
      </c>
      <c r="M126" s="108">
        <f t="shared" si="11"/>
        <v>0.3500000000000001</v>
      </c>
    </row>
    <row r="127" spans="1:13" ht="15" customHeight="1">
      <c r="A127" s="17">
        <v>105</v>
      </c>
      <c r="B127" s="20" t="s">
        <v>119</v>
      </c>
      <c r="C127" s="21" t="s">
        <v>12</v>
      </c>
      <c r="D127" s="21" t="s">
        <v>9</v>
      </c>
      <c r="E127" s="22">
        <v>2</v>
      </c>
      <c r="F127" s="54">
        <v>1620</v>
      </c>
      <c r="G127" s="83">
        <f t="shared" si="20"/>
        <v>2187</v>
      </c>
      <c r="H127" s="43">
        <f t="shared" si="21"/>
        <v>2190</v>
      </c>
      <c r="J127" s="54">
        <v>1200</v>
      </c>
      <c r="K127" s="83">
        <f t="shared" si="22"/>
        <v>1620</v>
      </c>
      <c r="L127" s="43">
        <f t="shared" si="23"/>
        <v>1620</v>
      </c>
      <c r="M127" s="108">
        <f t="shared" si="11"/>
        <v>0.3500000000000001</v>
      </c>
    </row>
    <row r="128" spans="1:13" ht="15" customHeight="1">
      <c r="A128" s="21">
        <v>106</v>
      </c>
      <c r="B128" s="20" t="s">
        <v>120</v>
      </c>
      <c r="C128" s="21" t="s">
        <v>12</v>
      </c>
      <c r="D128" s="21" t="s">
        <v>9</v>
      </c>
      <c r="E128" s="22">
        <v>2</v>
      </c>
      <c r="F128" s="54">
        <v>1962</v>
      </c>
      <c r="G128" s="83">
        <f t="shared" si="20"/>
        <v>2648.7000000000003</v>
      </c>
      <c r="H128" s="43">
        <f t="shared" si="21"/>
        <v>2650</v>
      </c>
      <c r="J128" s="54">
        <v>1520</v>
      </c>
      <c r="K128" s="83">
        <f t="shared" si="22"/>
        <v>2052</v>
      </c>
      <c r="L128" s="43">
        <f t="shared" si="23"/>
        <v>2060</v>
      </c>
      <c r="M128" s="108">
        <f t="shared" si="11"/>
        <v>0.2907894736842105</v>
      </c>
    </row>
    <row r="129" spans="1:13" ht="15" customHeight="1">
      <c r="A129" s="17">
        <v>107</v>
      </c>
      <c r="B129" s="14" t="s">
        <v>121</v>
      </c>
      <c r="C129" s="15" t="s">
        <v>12</v>
      </c>
      <c r="D129" s="15" t="s">
        <v>9</v>
      </c>
      <c r="E129" s="22" t="s">
        <v>207</v>
      </c>
      <c r="F129" s="54">
        <v>1962</v>
      </c>
      <c r="G129" s="83">
        <f t="shared" si="20"/>
        <v>2648.7000000000003</v>
      </c>
      <c r="H129" s="43">
        <f t="shared" si="21"/>
        <v>2650</v>
      </c>
      <c r="J129" s="54">
        <v>1440</v>
      </c>
      <c r="K129" s="83">
        <f t="shared" si="22"/>
        <v>1944.0000000000002</v>
      </c>
      <c r="L129" s="43">
        <f t="shared" si="23"/>
        <v>1950</v>
      </c>
      <c r="M129" s="108">
        <f t="shared" si="11"/>
        <v>0.36250000000000004</v>
      </c>
    </row>
    <row r="130" spans="1:13" ht="15" customHeight="1">
      <c r="A130" s="17">
        <v>108</v>
      </c>
      <c r="B130" s="59" t="s">
        <v>122</v>
      </c>
      <c r="C130" s="21" t="s">
        <v>12</v>
      </c>
      <c r="D130" s="21" t="s">
        <v>9</v>
      </c>
      <c r="E130" s="22" t="s">
        <v>205</v>
      </c>
      <c r="F130" s="54">
        <v>2430</v>
      </c>
      <c r="G130" s="83">
        <f t="shared" si="20"/>
        <v>3280.5</v>
      </c>
      <c r="H130" s="43">
        <f t="shared" si="21"/>
        <v>3290</v>
      </c>
      <c r="J130" s="54">
        <v>1200</v>
      </c>
      <c r="K130" s="83">
        <f t="shared" si="22"/>
        <v>1620</v>
      </c>
      <c r="L130" s="43">
        <f t="shared" si="23"/>
        <v>1620</v>
      </c>
      <c r="M130" s="108">
        <f t="shared" si="11"/>
        <v>1.025</v>
      </c>
    </row>
    <row r="131" spans="1:13" ht="15" customHeight="1">
      <c r="A131" s="17">
        <v>109</v>
      </c>
      <c r="B131" s="59" t="s">
        <v>123</v>
      </c>
      <c r="C131" s="21" t="s">
        <v>12</v>
      </c>
      <c r="D131" s="21" t="s">
        <v>9</v>
      </c>
      <c r="E131" s="22">
        <v>2</v>
      </c>
      <c r="F131" s="54">
        <v>2430</v>
      </c>
      <c r="G131" s="83">
        <f t="shared" si="20"/>
        <v>3280.5</v>
      </c>
      <c r="H131" s="43">
        <f t="shared" si="21"/>
        <v>3290</v>
      </c>
      <c r="J131" s="54">
        <v>1760</v>
      </c>
      <c r="K131" s="83">
        <f t="shared" si="22"/>
        <v>2376</v>
      </c>
      <c r="L131" s="43">
        <f t="shared" si="23"/>
        <v>2380</v>
      </c>
      <c r="M131" s="108">
        <f t="shared" si="11"/>
        <v>0.3806818181818181</v>
      </c>
    </row>
    <row r="132" spans="1:13" ht="38.25">
      <c r="A132" s="21">
        <v>110</v>
      </c>
      <c r="B132" s="59" t="s">
        <v>124</v>
      </c>
      <c r="C132" s="21" t="s">
        <v>12</v>
      </c>
      <c r="D132" s="21" t="s">
        <v>9</v>
      </c>
      <c r="E132" s="22" t="s">
        <v>205</v>
      </c>
      <c r="F132" s="54">
        <v>2070</v>
      </c>
      <c r="G132" s="83">
        <f t="shared" si="20"/>
        <v>2794.5</v>
      </c>
      <c r="H132" s="43">
        <f t="shared" si="21"/>
        <v>2800</v>
      </c>
      <c r="J132" s="54">
        <v>1600</v>
      </c>
      <c r="K132" s="83">
        <f t="shared" si="22"/>
        <v>2160</v>
      </c>
      <c r="L132" s="43">
        <f t="shared" si="23"/>
        <v>2160</v>
      </c>
      <c r="M132" s="108">
        <f t="shared" si="11"/>
        <v>0.29374999999999996</v>
      </c>
    </row>
    <row r="133" spans="1:13" ht="12.75">
      <c r="A133" s="17">
        <v>111</v>
      </c>
      <c r="B133" s="51" t="s">
        <v>125</v>
      </c>
      <c r="C133" s="15" t="s">
        <v>12</v>
      </c>
      <c r="D133" s="15" t="s">
        <v>9</v>
      </c>
      <c r="E133" s="12">
        <v>2</v>
      </c>
      <c r="F133" s="65">
        <v>5400</v>
      </c>
      <c r="G133" s="83">
        <f t="shared" si="20"/>
        <v>7290.000000000001</v>
      </c>
      <c r="H133" s="43">
        <f t="shared" si="21"/>
        <v>7290</v>
      </c>
      <c r="J133" s="65">
        <v>4500</v>
      </c>
      <c r="K133" s="83">
        <f t="shared" si="22"/>
        <v>6075</v>
      </c>
      <c r="L133" s="43">
        <f t="shared" si="23"/>
        <v>6080</v>
      </c>
      <c r="M133" s="108">
        <f t="shared" si="11"/>
        <v>0.19999999999999996</v>
      </c>
    </row>
    <row r="134" spans="1:13" ht="22.5" customHeight="1">
      <c r="A134" s="206" t="s">
        <v>126</v>
      </c>
      <c r="B134" s="207"/>
      <c r="C134" s="207"/>
      <c r="D134" s="207"/>
      <c r="E134" s="207"/>
      <c r="F134" s="207"/>
      <c r="G134" s="102"/>
      <c r="H134" s="103"/>
      <c r="J134" s="2"/>
      <c r="M134" s="108" t="e">
        <f t="shared" si="11"/>
        <v>#DIV/0!</v>
      </c>
    </row>
    <row r="135" spans="1:13" ht="15" customHeight="1">
      <c r="A135" s="17">
        <v>112</v>
      </c>
      <c r="B135" s="18" t="s">
        <v>127</v>
      </c>
      <c r="C135" s="17" t="s">
        <v>12</v>
      </c>
      <c r="D135" s="17" t="s">
        <v>9</v>
      </c>
      <c r="E135" s="19" t="s">
        <v>205</v>
      </c>
      <c r="F135" s="66">
        <v>2340</v>
      </c>
      <c r="G135" s="83">
        <f>F135*1.35</f>
        <v>3159</v>
      </c>
      <c r="H135" s="43">
        <f>ROUNDUP(G135,-1)</f>
        <v>3160</v>
      </c>
      <c r="J135" s="66">
        <v>1600</v>
      </c>
      <c r="K135" s="83">
        <f>J135*1.35</f>
        <v>2160</v>
      </c>
      <c r="L135" s="43">
        <f>ROUNDUP(K135,-1)</f>
        <v>2160</v>
      </c>
      <c r="M135" s="108">
        <f t="shared" si="11"/>
        <v>0.4624999999999999</v>
      </c>
    </row>
    <row r="136" spans="1:13" ht="15" customHeight="1">
      <c r="A136" s="15">
        <v>113</v>
      </c>
      <c r="B136" s="14" t="s">
        <v>128</v>
      </c>
      <c r="C136" s="15" t="s">
        <v>12</v>
      </c>
      <c r="D136" s="15" t="s">
        <v>9</v>
      </c>
      <c r="E136" s="12">
        <v>2</v>
      </c>
      <c r="F136" s="65">
        <v>2160</v>
      </c>
      <c r="G136" s="83">
        <f>F136*1.35</f>
        <v>2916</v>
      </c>
      <c r="H136" s="43">
        <f>ROUNDUP(G136,-1)</f>
        <v>2920</v>
      </c>
      <c r="J136" s="65">
        <v>1440</v>
      </c>
      <c r="K136" s="83">
        <f>J136*1.35</f>
        <v>1944.0000000000002</v>
      </c>
      <c r="L136" s="43">
        <f>ROUNDUP(K136,-1)</f>
        <v>1950</v>
      </c>
      <c r="M136" s="108">
        <f t="shared" si="11"/>
        <v>0.5</v>
      </c>
    </row>
    <row r="137" spans="1:13" ht="22.5" customHeight="1">
      <c r="A137" s="206" t="s">
        <v>129</v>
      </c>
      <c r="B137" s="207"/>
      <c r="C137" s="207"/>
      <c r="D137" s="207"/>
      <c r="E137" s="207"/>
      <c r="F137" s="207"/>
      <c r="G137" s="102"/>
      <c r="H137" s="103"/>
      <c r="J137" s="2"/>
      <c r="M137" s="108" t="e">
        <f t="shared" si="11"/>
        <v>#DIV/0!</v>
      </c>
    </row>
    <row r="138" spans="1:13" ht="15" customHeight="1">
      <c r="A138" s="63">
        <v>114</v>
      </c>
      <c r="B138" s="69" t="s">
        <v>130</v>
      </c>
      <c r="C138" s="63" t="s">
        <v>12</v>
      </c>
      <c r="D138" s="63" t="s">
        <v>9</v>
      </c>
      <c r="E138" s="70" t="s">
        <v>205</v>
      </c>
      <c r="F138" s="71">
        <v>5400</v>
      </c>
      <c r="G138" s="83">
        <f>F138*1.35</f>
        <v>7290.000000000001</v>
      </c>
      <c r="H138" s="43">
        <f>ROUNDUP(G138,-1)</f>
        <v>7290</v>
      </c>
      <c r="J138" s="71">
        <v>3920</v>
      </c>
      <c r="K138" s="83">
        <f>J138*1.35</f>
        <v>5292</v>
      </c>
      <c r="L138" s="43">
        <f>ROUNDUP(K138,-1)</f>
        <v>5300</v>
      </c>
      <c r="M138" s="108">
        <f t="shared" si="11"/>
        <v>0.37755102040816335</v>
      </c>
    </row>
    <row r="139" spans="1:13" ht="22.5" customHeight="1">
      <c r="A139" s="206" t="s">
        <v>614</v>
      </c>
      <c r="B139" s="207"/>
      <c r="C139" s="207"/>
      <c r="D139" s="207"/>
      <c r="E139" s="207"/>
      <c r="F139" s="207"/>
      <c r="G139" s="102"/>
      <c r="H139" s="103"/>
      <c r="J139" s="2"/>
      <c r="M139" s="108" t="e">
        <f>F139/J139-1</f>
        <v>#DIV/0!</v>
      </c>
    </row>
    <row r="140" spans="1:13" ht="25.5">
      <c r="A140" s="63">
        <v>114</v>
      </c>
      <c r="B140" s="69" t="s">
        <v>615</v>
      </c>
      <c r="C140" s="63" t="s">
        <v>12</v>
      </c>
      <c r="D140" s="63" t="s">
        <v>9</v>
      </c>
      <c r="E140" s="70" t="s">
        <v>205</v>
      </c>
      <c r="F140" s="71">
        <v>13500</v>
      </c>
      <c r="G140" s="83">
        <f>F140*1.35</f>
        <v>18225</v>
      </c>
      <c r="H140" s="43">
        <f>ROUNDUP(G140,-1)</f>
        <v>18230</v>
      </c>
      <c r="J140" s="71"/>
      <c r="K140" s="83"/>
      <c r="L140" s="43"/>
      <c r="M140" s="108" t="e">
        <f>F140/J140-1</f>
        <v>#DIV/0!</v>
      </c>
    </row>
    <row r="141" spans="1:13" ht="22.5" customHeight="1">
      <c r="A141" s="206" t="s">
        <v>200</v>
      </c>
      <c r="B141" s="207"/>
      <c r="C141" s="207"/>
      <c r="D141" s="207"/>
      <c r="E141" s="207"/>
      <c r="F141" s="207"/>
      <c r="G141" s="102"/>
      <c r="H141" s="103"/>
      <c r="J141" s="2"/>
      <c r="M141" s="108" t="e">
        <f t="shared" si="11"/>
        <v>#DIV/0!</v>
      </c>
    </row>
    <row r="142" spans="1:13" ht="48" customHeight="1">
      <c r="A142" s="29">
        <v>115</v>
      </c>
      <c r="B142" s="72" t="s">
        <v>201</v>
      </c>
      <c r="C142" s="29" t="s">
        <v>12</v>
      </c>
      <c r="D142" s="29" t="s">
        <v>9</v>
      </c>
      <c r="E142" s="49" t="s">
        <v>205</v>
      </c>
      <c r="F142" s="43">
        <v>6030</v>
      </c>
      <c r="G142" s="83">
        <f>F142*1.35</f>
        <v>8140.500000000001</v>
      </c>
      <c r="H142" s="43">
        <f>ROUNDUP(G142,-1)</f>
        <v>8150</v>
      </c>
      <c r="J142" s="43">
        <v>6300</v>
      </c>
      <c r="K142" s="83">
        <f>J142*1.35</f>
        <v>8505</v>
      </c>
      <c r="L142" s="43">
        <f>ROUNDUP(K142,-1)</f>
        <v>8510</v>
      </c>
      <c r="M142" s="108">
        <f t="shared" si="11"/>
        <v>-0.042857142857142816</v>
      </c>
    </row>
    <row r="143" spans="1:13" ht="22.5" customHeight="1">
      <c r="A143" s="208" t="s">
        <v>131</v>
      </c>
      <c r="B143" s="208"/>
      <c r="C143" s="208"/>
      <c r="D143" s="208"/>
      <c r="E143" s="208"/>
      <c r="F143" s="208"/>
      <c r="G143" s="208"/>
      <c r="H143" s="208"/>
      <c r="J143" s="2"/>
      <c r="M143" s="108" t="e">
        <f t="shared" si="11"/>
        <v>#DIV/0!</v>
      </c>
    </row>
    <row r="144" spans="1:13" ht="45.75" customHeight="1">
      <c r="A144" s="17">
        <v>117</v>
      </c>
      <c r="B144" s="18" t="s">
        <v>132</v>
      </c>
      <c r="C144" s="17" t="s">
        <v>12</v>
      </c>
      <c r="D144" s="17" t="s">
        <v>9</v>
      </c>
      <c r="E144" s="19" t="s">
        <v>208</v>
      </c>
      <c r="F144" s="46">
        <v>2610</v>
      </c>
      <c r="G144" s="83">
        <f>F144*1.35</f>
        <v>3523.5000000000005</v>
      </c>
      <c r="H144" s="43">
        <f>ROUNDUP(G144,-1)</f>
        <v>3530</v>
      </c>
      <c r="J144" s="46">
        <v>1920</v>
      </c>
      <c r="K144" s="83">
        <f>J144*1.35</f>
        <v>2592</v>
      </c>
      <c r="L144" s="43">
        <f>ROUNDUP(K144,-1)</f>
        <v>2600</v>
      </c>
      <c r="M144" s="108">
        <f aca="true" t="shared" si="24" ref="M144:M214">F144/J144-1</f>
        <v>0.359375</v>
      </c>
    </row>
    <row r="145" spans="1:13" ht="46.5" customHeight="1">
      <c r="A145" s="15">
        <v>118</v>
      </c>
      <c r="B145" s="14" t="s">
        <v>133</v>
      </c>
      <c r="C145" s="15" t="s">
        <v>12</v>
      </c>
      <c r="D145" s="15" t="s">
        <v>9</v>
      </c>
      <c r="E145" s="12" t="s">
        <v>205</v>
      </c>
      <c r="F145" s="68">
        <v>3258</v>
      </c>
      <c r="G145" s="83">
        <f>F145*1.35</f>
        <v>4398.3</v>
      </c>
      <c r="H145" s="43">
        <f>ROUNDUP(G145,-1)</f>
        <v>4400</v>
      </c>
      <c r="J145" s="68">
        <v>2400</v>
      </c>
      <c r="K145" s="83">
        <f>J145*1.35</f>
        <v>3240</v>
      </c>
      <c r="L145" s="43">
        <f>ROUNDUP(K145,-1)</f>
        <v>3240</v>
      </c>
      <c r="M145" s="108">
        <f t="shared" si="24"/>
        <v>0.35749999999999993</v>
      </c>
    </row>
    <row r="146" spans="1:13" ht="32.25" customHeight="1">
      <c r="A146" s="208" t="s">
        <v>625</v>
      </c>
      <c r="B146" s="208"/>
      <c r="C146" s="208"/>
      <c r="D146" s="208"/>
      <c r="E146" s="208"/>
      <c r="F146" s="208"/>
      <c r="G146" s="208"/>
      <c r="H146" s="208"/>
      <c r="J146" s="2"/>
      <c r="M146" s="108" t="e">
        <f t="shared" si="24"/>
        <v>#DIV/0!</v>
      </c>
    </row>
    <row r="147" spans="1:13" ht="24.75" customHeight="1">
      <c r="A147" s="30">
        <v>119</v>
      </c>
      <c r="B147" s="18" t="s">
        <v>134</v>
      </c>
      <c r="C147" s="17" t="s">
        <v>12</v>
      </c>
      <c r="D147" s="17" t="s">
        <v>59</v>
      </c>
      <c r="E147" s="19" t="s">
        <v>205</v>
      </c>
      <c r="F147" s="66">
        <v>1280</v>
      </c>
      <c r="G147" s="83">
        <f aca="true" t="shared" si="25" ref="G147:G156">F147*1.35</f>
        <v>1728</v>
      </c>
      <c r="H147" s="43">
        <f aca="true" t="shared" si="26" ref="H147:H156">ROUNDUP(G147,-1)</f>
        <v>1730</v>
      </c>
      <c r="J147" s="66">
        <v>1280</v>
      </c>
      <c r="K147" s="83">
        <f aca="true" t="shared" si="27" ref="K147:K156">J147*1.35</f>
        <v>1728</v>
      </c>
      <c r="L147" s="43">
        <f aca="true" t="shared" si="28" ref="L147:L156">ROUNDUP(K147,-1)</f>
        <v>1730</v>
      </c>
      <c r="M147" s="108">
        <f t="shared" si="24"/>
        <v>0</v>
      </c>
    </row>
    <row r="148" spans="1:13" ht="25.5">
      <c r="A148" s="30">
        <v>120</v>
      </c>
      <c r="B148" s="20" t="s">
        <v>135</v>
      </c>
      <c r="C148" s="21" t="s">
        <v>12</v>
      </c>
      <c r="D148" s="21" t="s">
        <v>59</v>
      </c>
      <c r="E148" s="22" t="s">
        <v>207</v>
      </c>
      <c r="F148" s="73">
        <v>1360</v>
      </c>
      <c r="G148" s="83">
        <f t="shared" si="25"/>
        <v>1836.0000000000002</v>
      </c>
      <c r="H148" s="43">
        <f t="shared" si="26"/>
        <v>1840</v>
      </c>
      <c r="J148" s="73">
        <v>1360</v>
      </c>
      <c r="K148" s="83">
        <f t="shared" si="27"/>
        <v>1836.0000000000002</v>
      </c>
      <c r="L148" s="43">
        <f t="shared" si="28"/>
        <v>1840</v>
      </c>
      <c r="M148" s="108">
        <f t="shared" si="24"/>
        <v>0</v>
      </c>
    </row>
    <row r="149" spans="1:13" ht="15.75" customHeight="1">
      <c r="A149" s="30">
        <v>121</v>
      </c>
      <c r="B149" s="20" t="s">
        <v>136</v>
      </c>
      <c r="C149" s="21" t="s">
        <v>12</v>
      </c>
      <c r="D149" s="21" t="s">
        <v>59</v>
      </c>
      <c r="E149" s="22" t="s">
        <v>207</v>
      </c>
      <c r="F149" s="73">
        <v>1600</v>
      </c>
      <c r="G149" s="83">
        <f t="shared" si="25"/>
        <v>2160</v>
      </c>
      <c r="H149" s="43">
        <f t="shared" si="26"/>
        <v>2160</v>
      </c>
      <c r="J149" s="73">
        <v>1600</v>
      </c>
      <c r="K149" s="83">
        <f t="shared" si="27"/>
        <v>2160</v>
      </c>
      <c r="L149" s="43">
        <f t="shared" si="28"/>
        <v>2160</v>
      </c>
      <c r="M149" s="108">
        <f t="shared" si="24"/>
        <v>0</v>
      </c>
    </row>
    <row r="150" spans="1:13" ht="15" customHeight="1">
      <c r="A150" s="30">
        <v>123</v>
      </c>
      <c r="B150" s="20" t="s">
        <v>137</v>
      </c>
      <c r="C150" s="21" t="s">
        <v>12</v>
      </c>
      <c r="D150" s="21" t="s">
        <v>9</v>
      </c>
      <c r="E150" s="22">
        <v>2</v>
      </c>
      <c r="F150" s="25">
        <v>1500</v>
      </c>
      <c r="G150" s="83">
        <f t="shared" si="25"/>
        <v>2025.0000000000002</v>
      </c>
      <c r="H150" s="43">
        <f t="shared" si="26"/>
        <v>2030</v>
      </c>
      <c r="J150" s="25">
        <v>1500</v>
      </c>
      <c r="K150" s="83">
        <f t="shared" si="27"/>
        <v>2025.0000000000002</v>
      </c>
      <c r="L150" s="43">
        <f t="shared" si="28"/>
        <v>2030</v>
      </c>
      <c r="M150" s="108">
        <f t="shared" si="24"/>
        <v>0</v>
      </c>
    </row>
    <row r="151" spans="1:13" ht="15" customHeight="1">
      <c r="A151" s="30">
        <v>124</v>
      </c>
      <c r="B151" s="20" t="s">
        <v>138</v>
      </c>
      <c r="C151" s="21" t="s">
        <v>12</v>
      </c>
      <c r="D151" s="21" t="s">
        <v>59</v>
      </c>
      <c r="E151" s="22" t="s">
        <v>205</v>
      </c>
      <c r="F151" s="54">
        <v>1500</v>
      </c>
      <c r="G151" s="83">
        <f t="shared" si="25"/>
        <v>2025.0000000000002</v>
      </c>
      <c r="H151" s="43">
        <f t="shared" si="26"/>
        <v>2030</v>
      </c>
      <c r="J151" s="54">
        <v>1500</v>
      </c>
      <c r="K151" s="83">
        <f t="shared" si="27"/>
        <v>2025.0000000000002</v>
      </c>
      <c r="L151" s="43">
        <f t="shared" si="28"/>
        <v>2030</v>
      </c>
      <c r="M151" s="108">
        <f t="shared" si="24"/>
        <v>0</v>
      </c>
    </row>
    <row r="152" spans="1:13" ht="15" customHeight="1">
      <c r="A152" s="30">
        <v>125.3</v>
      </c>
      <c r="B152" s="20" t="s">
        <v>139</v>
      </c>
      <c r="C152" s="21" t="s">
        <v>12</v>
      </c>
      <c r="D152" s="21" t="s">
        <v>59</v>
      </c>
      <c r="E152" s="22" t="s">
        <v>205</v>
      </c>
      <c r="F152" s="54">
        <v>1500</v>
      </c>
      <c r="G152" s="83">
        <f t="shared" si="25"/>
        <v>2025.0000000000002</v>
      </c>
      <c r="H152" s="43">
        <f t="shared" si="26"/>
        <v>2030</v>
      </c>
      <c r="J152" s="54">
        <v>1500</v>
      </c>
      <c r="K152" s="83">
        <f t="shared" si="27"/>
        <v>2025.0000000000002</v>
      </c>
      <c r="L152" s="43">
        <f t="shared" si="28"/>
        <v>2030</v>
      </c>
      <c r="M152" s="108">
        <f t="shared" si="24"/>
        <v>0</v>
      </c>
    </row>
    <row r="153" spans="1:13" ht="15" customHeight="1">
      <c r="A153" s="30">
        <v>126.6</v>
      </c>
      <c r="B153" s="20" t="s">
        <v>140</v>
      </c>
      <c r="C153" s="21" t="s">
        <v>12</v>
      </c>
      <c r="D153" s="21" t="s">
        <v>9</v>
      </c>
      <c r="E153" s="22">
        <v>2</v>
      </c>
      <c r="F153" s="54">
        <v>1500</v>
      </c>
      <c r="G153" s="83">
        <f t="shared" si="25"/>
        <v>2025.0000000000002</v>
      </c>
      <c r="H153" s="43">
        <f t="shared" si="26"/>
        <v>2030</v>
      </c>
      <c r="J153" s="54">
        <v>1500</v>
      </c>
      <c r="K153" s="83">
        <f t="shared" si="27"/>
        <v>2025.0000000000002</v>
      </c>
      <c r="L153" s="43">
        <f t="shared" si="28"/>
        <v>2030</v>
      </c>
      <c r="M153" s="108">
        <f t="shared" si="24"/>
        <v>0</v>
      </c>
    </row>
    <row r="154" spans="1:13" ht="15" customHeight="1">
      <c r="A154" s="30">
        <v>127.9</v>
      </c>
      <c r="B154" s="20" t="s">
        <v>141</v>
      </c>
      <c r="C154" s="21" t="s">
        <v>12</v>
      </c>
      <c r="D154" s="21" t="s">
        <v>9</v>
      </c>
      <c r="E154" s="22">
        <v>2</v>
      </c>
      <c r="F154" s="54">
        <v>1200</v>
      </c>
      <c r="G154" s="83">
        <f t="shared" si="25"/>
        <v>1620</v>
      </c>
      <c r="H154" s="43">
        <f t="shared" si="26"/>
        <v>1620</v>
      </c>
      <c r="J154" s="54">
        <v>1200</v>
      </c>
      <c r="K154" s="83">
        <f t="shared" si="27"/>
        <v>1620</v>
      </c>
      <c r="L154" s="43">
        <f t="shared" si="28"/>
        <v>1620</v>
      </c>
      <c r="M154" s="108">
        <f t="shared" si="24"/>
        <v>0</v>
      </c>
    </row>
    <row r="155" spans="1:13" ht="15" customHeight="1">
      <c r="A155" s="30">
        <v>129.2</v>
      </c>
      <c r="B155" s="20" t="s">
        <v>142</v>
      </c>
      <c r="C155" s="21" t="s">
        <v>12</v>
      </c>
      <c r="D155" s="21" t="s">
        <v>59</v>
      </c>
      <c r="E155" s="22" t="s">
        <v>205</v>
      </c>
      <c r="F155" s="54">
        <v>1200</v>
      </c>
      <c r="G155" s="83">
        <f t="shared" si="25"/>
        <v>1620</v>
      </c>
      <c r="H155" s="43">
        <f t="shared" si="26"/>
        <v>1620</v>
      </c>
      <c r="J155" s="54">
        <v>1200</v>
      </c>
      <c r="K155" s="83">
        <f t="shared" si="27"/>
        <v>1620</v>
      </c>
      <c r="L155" s="43">
        <f t="shared" si="28"/>
        <v>1620</v>
      </c>
      <c r="M155" s="108">
        <f t="shared" si="24"/>
        <v>0</v>
      </c>
    </row>
    <row r="156" spans="1:13" ht="25.5">
      <c r="A156" s="30">
        <v>130.5</v>
      </c>
      <c r="B156" s="26" t="s">
        <v>143</v>
      </c>
      <c r="C156" s="27" t="s">
        <v>12</v>
      </c>
      <c r="D156" s="27" t="s">
        <v>59</v>
      </c>
      <c r="E156" s="28" t="s">
        <v>205</v>
      </c>
      <c r="F156" s="74">
        <v>800</v>
      </c>
      <c r="G156" s="83">
        <f t="shared" si="25"/>
        <v>1080</v>
      </c>
      <c r="H156" s="43">
        <f t="shared" si="26"/>
        <v>1080</v>
      </c>
      <c r="J156" s="74">
        <v>800</v>
      </c>
      <c r="K156" s="83">
        <f t="shared" si="27"/>
        <v>1080</v>
      </c>
      <c r="L156" s="43">
        <f t="shared" si="28"/>
        <v>1080</v>
      </c>
      <c r="M156" s="108">
        <f t="shared" si="24"/>
        <v>0</v>
      </c>
    </row>
    <row r="157" spans="1:13" ht="25.5">
      <c r="A157" s="30">
        <v>130.5</v>
      </c>
      <c r="B157" s="26" t="s">
        <v>616</v>
      </c>
      <c r="C157" s="27" t="s">
        <v>12</v>
      </c>
      <c r="D157" s="27" t="s">
        <v>59</v>
      </c>
      <c r="E157" s="28" t="s">
        <v>205</v>
      </c>
      <c r="F157" s="74">
        <v>1530</v>
      </c>
      <c r="G157" s="83">
        <f>F157*1.35</f>
        <v>2065.5</v>
      </c>
      <c r="H157" s="43">
        <f>ROUNDUP(G157,-1)</f>
        <v>2070</v>
      </c>
      <c r="J157" s="74"/>
      <c r="K157" s="83"/>
      <c r="L157" s="43"/>
      <c r="M157" s="108" t="e">
        <f>F157/J157-1</f>
        <v>#DIV/0!</v>
      </c>
    </row>
    <row r="158" spans="1:13" ht="25.5">
      <c r="A158" s="30">
        <v>130.5</v>
      </c>
      <c r="B158" s="26" t="s">
        <v>617</v>
      </c>
      <c r="C158" s="27" t="s">
        <v>12</v>
      </c>
      <c r="D158" s="27" t="s">
        <v>59</v>
      </c>
      <c r="E158" s="28" t="s">
        <v>205</v>
      </c>
      <c r="F158" s="74">
        <v>1530</v>
      </c>
      <c r="G158" s="83">
        <f>F158*1.35</f>
        <v>2065.5</v>
      </c>
      <c r="H158" s="43">
        <f>ROUNDUP(G158,-1)</f>
        <v>2070</v>
      </c>
      <c r="J158" s="74"/>
      <c r="K158" s="83"/>
      <c r="L158" s="43"/>
      <c r="M158" s="108" t="e">
        <f>F158/J158-1</f>
        <v>#DIV/0!</v>
      </c>
    </row>
    <row r="159" spans="1:13" ht="22.5" customHeight="1">
      <c r="A159" s="208" t="s">
        <v>144</v>
      </c>
      <c r="B159" s="208"/>
      <c r="C159" s="208"/>
      <c r="D159" s="208"/>
      <c r="E159" s="208"/>
      <c r="F159" s="208"/>
      <c r="G159" s="208"/>
      <c r="H159" s="208"/>
      <c r="J159" s="2"/>
      <c r="M159" s="108" t="e">
        <f t="shared" si="24"/>
        <v>#DIV/0!</v>
      </c>
    </row>
    <row r="160" spans="1:13" ht="15" customHeight="1">
      <c r="A160" s="29">
        <v>132</v>
      </c>
      <c r="B160" s="43" t="s">
        <v>198</v>
      </c>
      <c r="C160" s="29" t="s">
        <v>12</v>
      </c>
      <c r="D160" s="36" t="s">
        <v>59</v>
      </c>
      <c r="E160" s="37" t="s">
        <v>205</v>
      </c>
      <c r="F160" s="75">
        <v>1350</v>
      </c>
      <c r="G160" s="83">
        <f>F160*1.35</f>
        <v>1822.5000000000002</v>
      </c>
      <c r="H160" s="43">
        <f>ROUNDUP(G160,-1)</f>
        <v>1830</v>
      </c>
      <c r="J160" s="75">
        <v>960</v>
      </c>
      <c r="K160" s="83">
        <f>J160*1.35</f>
        <v>1296</v>
      </c>
      <c r="L160" s="43">
        <f>ROUNDUP(K160,-1)</f>
        <v>1300</v>
      </c>
      <c r="M160" s="108">
        <f t="shared" si="24"/>
        <v>0.40625</v>
      </c>
    </row>
    <row r="161" spans="1:13" ht="15" customHeight="1">
      <c r="A161" s="36">
        <v>133</v>
      </c>
      <c r="B161" s="43" t="s">
        <v>145</v>
      </c>
      <c r="C161" s="29" t="s">
        <v>12</v>
      </c>
      <c r="D161" s="36" t="s">
        <v>59</v>
      </c>
      <c r="E161" s="37" t="s">
        <v>207</v>
      </c>
      <c r="F161" s="75">
        <v>450</v>
      </c>
      <c r="G161" s="83">
        <f>F161*1.35</f>
        <v>607.5</v>
      </c>
      <c r="H161" s="43">
        <f>ROUNDUP(G161,-1)</f>
        <v>610</v>
      </c>
      <c r="J161" s="75">
        <v>340</v>
      </c>
      <c r="K161" s="83">
        <f>J161*1.35</f>
        <v>459.00000000000006</v>
      </c>
      <c r="L161" s="43">
        <f>ROUNDUP(K161,-1)</f>
        <v>460</v>
      </c>
      <c r="M161" s="108">
        <f t="shared" si="24"/>
        <v>0.32352941176470584</v>
      </c>
    </row>
    <row r="162" spans="1:13" ht="22.5" customHeight="1">
      <c r="A162" s="208" t="s">
        <v>146</v>
      </c>
      <c r="B162" s="208"/>
      <c r="C162" s="208"/>
      <c r="D162" s="208"/>
      <c r="E162" s="208"/>
      <c r="F162" s="208"/>
      <c r="G162" s="208"/>
      <c r="H162" s="208"/>
      <c r="J162" s="2"/>
      <c r="M162" s="108" t="e">
        <f t="shared" si="24"/>
        <v>#DIV/0!</v>
      </c>
    </row>
    <row r="163" spans="1:13" ht="15" customHeight="1">
      <c r="A163" s="30">
        <v>134</v>
      </c>
      <c r="B163" s="76" t="s">
        <v>147</v>
      </c>
      <c r="C163" s="17" t="s">
        <v>148</v>
      </c>
      <c r="D163" s="30" t="s">
        <v>9</v>
      </c>
      <c r="E163" s="31">
        <v>1</v>
      </c>
      <c r="F163" s="46">
        <v>540</v>
      </c>
      <c r="G163" s="83">
        <f aca="true" t="shared" si="29" ref="G163:G169">F163*1.35</f>
        <v>729</v>
      </c>
      <c r="H163" s="43">
        <f aca="true" t="shared" si="30" ref="H163:H169">ROUNDUP(G163,-1)</f>
        <v>730</v>
      </c>
      <c r="J163" s="46">
        <v>360</v>
      </c>
      <c r="K163" s="83">
        <f aca="true" t="shared" si="31" ref="K163:K169">J163*1.35</f>
        <v>486.00000000000006</v>
      </c>
      <c r="L163" s="43">
        <f aca="true" t="shared" si="32" ref="L163:L169">ROUNDUP(K163,-1)</f>
        <v>490</v>
      </c>
      <c r="M163" s="108">
        <f t="shared" si="24"/>
        <v>0.5</v>
      </c>
    </row>
    <row r="164" spans="1:13" ht="15" customHeight="1">
      <c r="A164" s="30">
        <v>135</v>
      </c>
      <c r="B164" s="77" t="s">
        <v>149</v>
      </c>
      <c r="C164" s="21" t="s">
        <v>148</v>
      </c>
      <c r="D164" s="32" t="s">
        <v>9</v>
      </c>
      <c r="E164" s="33">
        <v>1</v>
      </c>
      <c r="F164" s="45">
        <v>540</v>
      </c>
      <c r="G164" s="83">
        <f t="shared" si="29"/>
        <v>729</v>
      </c>
      <c r="H164" s="43">
        <f t="shared" si="30"/>
        <v>730</v>
      </c>
      <c r="J164" s="45">
        <v>360</v>
      </c>
      <c r="K164" s="83">
        <f t="shared" si="31"/>
        <v>486.00000000000006</v>
      </c>
      <c r="L164" s="43">
        <f t="shared" si="32"/>
        <v>490</v>
      </c>
      <c r="M164" s="108">
        <f t="shared" si="24"/>
        <v>0.5</v>
      </c>
    </row>
    <row r="165" spans="1:13" ht="15" customHeight="1">
      <c r="A165" s="30">
        <v>136</v>
      </c>
      <c r="B165" s="77" t="s">
        <v>150</v>
      </c>
      <c r="C165" s="21" t="s">
        <v>148</v>
      </c>
      <c r="D165" s="32" t="s">
        <v>9</v>
      </c>
      <c r="E165" s="33">
        <v>1</v>
      </c>
      <c r="F165" s="45">
        <v>540</v>
      </c>
      <c r="G165" s="83">
        <f t="shared" si="29"/>
        <v>729</v>
      </c>
      <c r="H165" s="43">
        <f t="shared" si="30"/>
        <v>730</v>
      </c>
      <c r="J165" s="45">
        <v>360</v>
      </c>
      <c r="K165" s="83">
        <f t="shared" si="31"/>
        <v>486.00000000000006</v>
      </c>
      <c r="L165" s="43">
        <f t="shared" si="32"/>
        <v>490</v>
      </c>
      <c r="M165" s="108">
        <f t="shared" si="24"/>
        <v>0.5</v>
      </c>
    </row>
    <row r="166" spans="1:13" ht="15" customHeight="1">
      <c r="A166" s="30">
        <v>137</v>
      </c>
      <c r="B166" s="77" t="s">
        <v>151</v>
      </c>
      <c r="C166" s="21" t="s">
        <v>148</v>
      </c>
      <c r="D166" s="32" t="s">
        <v>9</v>
      </c>
      <c r="E166" s="33">
        <v>1</v>
      </c>
      <c r="F166" s="45">
        <v>540</v>
      </c>
      <c r="G166" s="83">
        <f t="shared" si="29"/>
        <v>729</v>
      </c>
      <c r="H166" s="43">
        <f t="shared" si="30"/>
        <v>730</v>
      </c>
      <c r="J166" s="45">
        <v>352</v>
      </c>
      <c r="K166" s="83">
        <f t="shared" si="31"/>
        <v>475.20000000000005</v>
      </c>
      <c r="L166" s="43">
        <f t="shared" si="32"/>
        <v>480</v>
      </c>
      <c r="M166" s="108">
        <f t="shared" si="24"/>
        <v>0.5340909090909092</v>
      </c>
    </row>
    <row r="167" spans="1:13" ht="15" customHeight="1">
      <c r="A167" s="30">
        <v>138</v>
      </c>
      <c r="B167" s="77" t="s">
        <v>152</v>
      </c>
      <c r="C167" s="21" t="s">
        <v>148</v>
      </c>
      <c r="D167" s="32" t="s">
        <v>9</v>
      </c>
      <c r="E167" s="33">
        <v>1</v>
      </c>
      <c r="F167" s="45">
        <v>540</v>
      </c>
      <c r="G167" s="83">
        <f t="shared" si="29"/>
        <v>729</v>
      </c>
      <c r="H167" s="43">
        <f t="shared" si="30"/>
        <v>730</v>
      </c>
      <c r="J167" s="45">
        <v>360</v>
      </c>
      <c r="K167" s="83">
        <f t="shared" si="31"/>
        <v>486.00000000000006</v>
      </c>
      <c r="L167" s="43">
        <f t="shared" si="32"/>
        <v>490</v>
      </c>
      <c r="M167" s="108">
        <f t="shared" si="24"/>
        <v>0.5</v>
      </c>
    </row>
    <row r="168" spans="1:13" ht="15" customHeight="1">
      <c r="A168" s="30">
        <v>139</v>
      </c>
      <c r="B168" s="77" t="s">
        <v>153</v>
      </c>
      <c r="C168" s="21" t="s">
        <v>148</v>
      </c>
      <c r="D168" s="32" t="s">
        <v>9</v>
      </c>
      <c r="E168" s="33">
        <v>1</v>
      </c>
      <c r="F168" s="45">
        <v>540</v>
      </c>
      <c r="G168" s="83">
        <f t="shared" si="29"/>
        <v>729</v>
      </c>
      <c r="H168" s="43">
        <f t="shared" si="30"/>
        <v>730</v>
      </c>
      <c r="J168" s="45">
        <v>360</v>
      </c>
      <c r="K168" s="83">
        <f t="shared" si="31"/>
        <v>486.00000000000006</v>
      </c>
      <c r="L168" s="43">
        <f t="shared" si="32"/>
        <v>490</v>
      </c>
      <c r="M168" s="108">
        <f t="shared" si="24"/>
        <v>0.5</v>
      </c>
    </row>
    <row r="169" spans="1:13" ht="15" customHeight="1">
      <c r="A169" s="30">
        <v>140</v>
      </c>
      <c r="B169" s="78" t="s">
        <v>154</v>
      </c>
      <c r="C169" s="15" t="s">
        <v>148</v>
      </c>
      <c r="D169" s="34" t="s">
        <v>59</v>
      </c>
      <c r="E169" s="24">
        <v>1</v>
      </c>
      <c r="F169" s="65">
        <v>1620</v>
      </c>
      <c r="G169" s="83">
        <f t="shared" si="29"/>
        <v>2187</v>
      </c>
      <c r="H169" s="43">
        <f t="shared" si="30"/>
        <v>2190</v>
      </c>
      <c r="J169" s="65">
        <v>960</v>
      </c>
      <c r="K169" s="83">
        <f t="shared" si="31"/>
        <v>1296</v>
      </c>
      <c r="L169" s="43">
        <f t="shared" si="32"/>
        <v>1300</v>
      </c>
      <c r="M169" s="108">
        <f t="shared" si="24"/>
        <v>0.6875</v>
      </c>
    </row>
    <row r="170" spans="1:13" ht="22.5" customHeight="1">
      <c r="A170" s="208" t="s">
        <v>155</v>
      </c>
      <c r="B170" s="208"/>
      <c r="C170" s="208"/>
      <c r="D170" s="208"/>
      <c r="E170" s="208"/>
      <c r="F170" s="208"/>
      <c r="G170" s="208"/>
      <c r="H170" s="208"/>
      <c r="J170" s="2"/>
      <c r="M170" s="108" t="e">
        <f t="shared" si="24"/>
        <v>#DIV/0!</v>
      </c>
    </row>
    <row r="171" spans="1:13" ht="15" customHeight="1">
      <c r="A171" s="35">
        <v>141</v>
      </c>
      <c r="B171" s="43" t="s">
        <v>618</v>
      </c>
      <c r="C171" s="29" t="s">
        <v>12</v>
      </c>
      <c r="D171" s="36" t="s">
        <v>59</v>
      </c>
      <c r="E171" s="37" t="s">
        <v>205</v>
      </c>
      <c r="F171" s="75">
        <v>810</v>
      </c>
      <c r="G171" s="83">
        <f aca="true" t="shared" si="33" ref="G171:G198">F171*1.35</f>
        <v>1093.5</v>
      </c>
      <c r="H171" s="43">
        <f aca="true" t="shared" si="34" ref="H171:H198">ROUNDUP(G171,-1)</f>
        <v>1100</v>
      </c>
      <c r="J171" s="75">
        <v>550</v>
      </c>
      <c r="K171" s="83">
        <f aca="true" t="shared" si="35" ref="K171:K198">J171*1.35</f>
        <v>742.5</v>
      </c>
      <c r="L171" s="43">
        <f aca="true" t="shared" si="36" ref="L171:L198">ROUNDUP(K171,-1)</f>
        <v>750</v>
      </c>
      <c r="M171" s="108">
        <f t="shared" si="24"/>
        <v>0.47272727272727266</v>
      </c>
    </row>
    <row r="172" spans="1:13" ht="15" customHeight="1">
      <c r="A172" s="35">
        <v>142</v>
      </c>
      <c r="B172" s="43" t="s">
        <v>619</v>
      </c>
      <c r="C172" s="29" t="s">
        <v>12</v>
      </c>
      <c r="D172" s="36" t="s">
        <v>59</v>
      </c>
      <c r="E172" s="37" t="s">
        <v>205</v>
      </c>
      <c r="F172" s="75">
        <v>810</v>
      </c>
      <c r="G172" s="83">
        <f t="shared" si="33"/>
        <v>1093.5</v>
      </c>
      <c r="H172" s="43">
        <f t="shared" si="34"/>
        <v>1100</v>
      </c>
      <c r="J172" s="75">
        <v>550</v>
      </c>
      <c r="K172" s="83">
        <f t="shared" si="35"/>
        <v>742.5</v>
      </c>
      <c r="L172" s="43">
        <f t="shared" si="36"/>
        <v>750</v>
      </c>
      <c r="M172" s="108">
        <f t="shared" si="24"/>
        <v>0.47272727272727266</v>
      </c>
    </row>
    <row r="173" spans="1:13" ht="15" customHeight="1">
      <c r="A173" s="35">
        <v>143</v>
      </c>
      <c r="B173" s="43" t="s">
        <v>620</v>
      </c>
      <c r="C173" s="29" t="s">
        <v>12</v>
      </c>
      <c r="D173" s="36" t="s">
        <v>59</v>
      </c>
      <c r="E173" s="37" t="s">
        <v>205</v>
      </c>
      <c r="F173" s="75">
        <v>810</v>
      </c>
      <c r="G173" s="83">
        <f t="shared" si="33"/>
        <v>1093.5</v>
      </c>
      <c r="H173" s="43">
        <f t="shared" si="34"/>
        <v>1100</v>
      </c>
      <c r="J173" s="75">
        <v>550</v>
      </c>
      <c r="K173" s="83">
        <f t="shared" si="35"/>
        <v>742.5</v>
      </c>
      <c r="L173" s="43">
        <f t="shared" si="36"/>
        <v>750</v>
      </c>
      <c r="M173" s="108">
        <f t="shared" si="24"/>
        <v>0.47272727272727266</v>
      </c>
    </row>
    <row r="174" spans="1:13" ht="15" customHeight="1">
      <c r="A174" s="35">
        <v>144</v>
      </c>
      <c r="B174" s="43" t="s">
        <v>621</v>
      </c>
      <c r="C174" s="29" t="s">
        <v>12</v>
      </c>
      <c r="D174" s="36" t="s">
        <v>59</v>
      </c>
      <c r="E174" s="37" t="s">
        <v>205</v>
      </c>
      <c r="F174" s="43">
        <v>810</v>
      </c>
      <c r="G174" s="83">
        <f t="shared" si="33"/>
        <v>1093.5</v>
      </c>
      <c r="H174" s="43">
        <f t="shared" si="34"/>
        <v>1100</v>
      </c>
      <c r="J174" s="43">
        <v>560</v>
      </c>
      <c r="K174" s="83">
        <f t="shared" si="35"/>
        <v>756</v>
      </c>
      <c r="L174" s="43">
        <f t="shared" si="36"/>
        <v>760</v>
      </c>
      <c r="M174" s="108">
        <f t="shared" si="24"/>
        <v>0.4464285714285714</v>
      </c>
    </row>
    <row r="175" spans="1:13" ht="15" customHeight="1">
      <c r="A175" s="35">
        <v>145</v>
      </c>
      <c r="B175" s="43" t="s">
        <v>156</v>
      </c>
      <c r="C175" s="29" t="s">
        <v>12</v>
      </c>
      <c r="D175" s="36" t="s">
        <v>59</v>
      </c>
      <c r="E175" s="37" t="s">
        <v>199</v>
      </c>
      <c r="F175" s="75">
        <v>810</v>
      </c>
      <c r="G175" s="83">
        <f t="shared" si="33"/>
        <v>1093.5</v>
      </c>
      <c r="H175" s="43">
        <f t="shared" si="34"/>
        <v>1100</v>
      </c>
      <c r="J175" s="75">
        <v>550</v>
      </c>
      <c r="K175" s="83">
        <f t="shared" si="35"/>
        <v>742.5</v>
      </c>
      <c r="L175" s="43">
        <f t="shared" si="36"/>
        <v>750</v>
      </c>
      <c r="M175" s="108">
        <f t="shared" si="24"/>
        <v>0.47272727272727266</v>
      </c>
    </row>
    <row r="176" spans="1:13" ht="15" customHeight="1">
      <c r="A176" s="35">
        <v>146</v>
      </c>
      <c r="B176" s="43" t="s">
        <v>157</v>
      </c>
      <c r="C176" s="29" t="s">
        <v>12</v>
      </c>
      <c r="D176" s="36" t="s">
        <v>59</v>
      </c>
      <c r="E176" s="37" t="s">
        <v>199</v>
      </c>
      <c r="F176" s="43">
        <v>810</v>
      </c>
      <c r="G176" s="83">
        <f t="shared" si="33"/>
        <v>1093.5</v>
      </c>
      <c r="H176" s="43">
        <f t="shared" si="34"/>
        <v>1100</v>
      </c>
      <c r="J176" s="43">
        <v>560</v>
      </c>
      <c r="K176" s="83">
        <f t="shared" si="35"/>
        <v>756</v>
      </c>
      <c r="L176" s="43">
        <f t="shared" si="36"/>
        <v>760</v>
      </c>
      <c r="M176" s="108">
        <f t="shared" si="24"/>
        <v>0.4464285714285714</v>
      </c>
    </row>
    <row r="177" spans="1:13" ht="15" customHeight="1">
      <c r="A177" s="35">
        <v>147</v>
      </c>
      <c r="B177" s="43" t="s">
        <v>158</v>
      </c>
      <c r="C177" s="29" t="s">
        <v>12</v>
      </c>
      <c r="D177" s="36" t="s">
        <v>59</v>
      </c>
      <c r="E177" s="37" t="s">
        <v>199</v>
      </c>
      <c r="F177" s="43">
        <v>810</v>
      </c>
      <c r="G177" s="83">
        <f t="shared" si="33"/>
        <v>1093.5</v>
      </c>
      <c r="H177" s="43">
        <f t="shared" si="34"/>
        <v>1100</v>
      </c>
      <c r="J177" s="43">
        <v>550</v>
      </c>
      <c r="K177" s="83">
        <f t="shared" si="35"/>
        <v>742.5</v>
      </c>
      <c r="L177" s="43">
        <f t="shared" si="36"/>
        <v>750</v>
      </c>
      <c r="M177" s="108">
        <f t="shared" si="24"/>
        <v>0.47272727272727266</v>
      </c>
    </row>
    <row r="178" spans="1:13" ht="15" customHeight="1">
      <c r="A178" s="35">
        <v>148</v>
      </c>
      <c r="B178" s="43" t="s">
        <v>194</v>
      </c>
      <c r="C178" s="29" t="s">
        <v>12</v>
      </c>
      <c r="D178" s="36" t="s">
        <v>59</v>
      </c>
      <c r="E178" s="37" t="s">
        <v>199</v>
      </c>
      <c r="F178" s="43">
        <v>810</v>
      </c>
      <c r="G178" s="83">
        <f t="shared" si="33"/>
        <v>1093.5</v>
      </c>
      <c r="H178" s="43">
        <f t="shared" si="34"/>
        <v>1100</v>
      </c>
      <c r="J178" s="43">
        <v>560</v>
      </c>
      <c r="K178" s="83">
        <f t="shared" si="35"/>
        <v>756</v>
      </c>
      <c r="L178" s="43">
        <f t="shared" si="36"/>
        <v>760</v>
      </c>
      <c r="M178" s="108">
        <f t="shared" si="24"/>
        <v>0.4464285714285714</v>
      </c>
    </row>
    <row r="179" spans="1:13" ht="15.75" customHeight="1">
      <c r="A179" s="35">
        <v>149</v>
      </c>
      <c r="B179" s="76" t="s">
        <v>159</v>
      </c>
      <c r="C179" s="17" t="s">
        <v>12</v>
      </c>
      <c r="D179" s="30" t="s">
        <v>59</v>
      </c>
      <c r="E179" s="23" t="s">
        <v>199</v>
      </c>
      <c r="F179" s="66">
        <v>810</v>
      </c>
      <c r="G179" s="83">
        <f t="shared" si="33"/>
        <v>1093.5</v>
      </c>
      <c r="H179" s="43">
        <f t="shared" si="34"/>
        <v>1100</v>
      </c>
      <c r="J179" s="66">
        <v>960</v>
      </c>
      <c r="K179" s="83">
        <f t="shared" si="35"/>
        <v>1296</v>
      </c>
      <c r="L179" s="43">
        <f t="shared" si="36"/>
        <v>1300</v>
      </c>
      <c r="M179" s="108">
        <f t="shared" si="24"/>
        <v>-0.15625</v>
      </c>
    </row>
    <row r="180" spans="1:13" ht="15" customHeight="1">
      <c r="A180" s="35">
        <v>150</v>
      </c>
      <c r="B180" s="77" t="s">
        <v>195</v>
      </c>
      <c r="C180" s="21" t="s">
        <v>12</v>
      </c>
      <c r="D180" s="32" t="s">
        <v>59</v>
      </c>
      <c r="E180" s="38" t="s">
        <v>199</v>
      </c>
      <c r="F180" s="54">
        <v>810</v>
      </c>
      <c r="G180" s="83">
        <f t="shared" si="33"/>
        <v>1093.5</v>
      </c>
      <c r="H180" s="43">
        <f t="shared" si="34"/>
        <v>1100</v>
      </c>
      <c r="J180" s="54">
        <v>550</v>
      </c>
      <c r="K180" s="83">
        <f t="shared" si="35"/>
        <v>742.5</v>
      </c>
      <c r="L180" s="43">
        <f t="shared" si="36"/>
        <v>750</v>
      </c>
      <c r="M180" s="108">
        <f t="shared" si="24"/>
        <v>0.47272727272727266</v>
      </c>
    </row>
    <row r="181" spans="1:13" ht="15" customHeight="1">
      <c r="A181" s="35">
        <v>151</v>
      </c>
      <c r="B181" s="77" t="s">
        <v>196</v>
      </c>
      <c r="C181" s="21" t="s">
        <v>12</v>
      </c>
      <c r="D181" s="32" t="s">
        <v>59</v>
      </c>
      <c r="E181" s="38" t="s">
        <v>199</v>
      </c>
      <c r="F181" s="54">
        <v>810</v>
      </c>
      <c r="G181" s="83">
        <f t="shared" si="33"/>
        <v>1093.5</v>
      </c>
      <c r="H181" s="43">
        <f t="shared" si="34"/>
        <v>1100</v>
      </c>
      <c r="J181" s="54">
        <v>550</v>
      </c>
      <c r="K181" s="83">
        <f t="shared" si="35"/>
        <v>742.5</v>
      </c>
      <c r="L181" s="43">
        <f t="shared" si="36"/>
        <v>750</v>
      </c>
      <c r="M181" s="108">
        <f t="shared" si="24"/>
        <v>0.47272727272727266</v>
      </c>
    </row>
    <row r="182" spans="1:13" ht="15" customHeight="1">
      <c r="A182" s="35">
        <v>152</v>
      </c>
      <c r="B182" s="77" t="s">
        <v>197</v>
      </c>
      <c r="C182" s="21" t="s">
        <v>12</v>
      </c>
      <c r="D182" s="32" t="s">
        <v>59</v>
      </c>
      <c r="E182" s="38" t="s">
        <v>199</v>
      </c>
      <c r="F182" s="54">
        <v>810</v>
      </c>
      <c r="G182" s="83">
        <f t="shared" si="33"/>
        <v>1093.5</v>
      </c>
      <c r="H182" s="43">
        <f t="shared" si="34"/>
        <v>1100</v>
      </c>
      <c r="J182" s="54">
        <v>950</v>
      </c>
      <c r="K182" s="83">
        <f t="shared" si="35"/>
        <v>1282.5</v>
      </c>
      <c r="L182" s="43">
        <f t="shared" si="36"/>
        <v>1290</v>
      </c>
      <c r="M182" s="108">
        <f t="shared" si="24"/>
        <v>-0.1473684210526316</v>
      </c>
    </row>
    <row r="183" spans="1:13" ht="15" customHeight="1">
      <c r="A183" s="35">
        <v>153</v>
      </c>
      <c r="B183" s="77" t="s">
        <v>160</v>
      </c>
      <c r="C183" s="21" t="s">
        <v>12</v>
      </c>
      <c r="D183" s="32" t="s">
        <v>59</v>
      </c>
      <c r="E183" s="38" t="s">
        <v>205</v>
      </c>
      <c r="F183" s="54">
        <v>1260</v>
      </c>
      <c r="G183" s="83">
        <f t="shared" si="33"/>
        <v>1701</v>
      </c>
      <c r="H183" s="43">
        <f t="shared" si="34"/>
        <v>1710</v>
      </c>
      <c r="J183" s="54">
        <v>550</v>
      </c>
      <c r="K183" s="83">
        <f t="shared" si="35"/>
        <v>742.5</v>
      </c>
      <c r="L183" s="43">
        <f t="shared" si="36"/>
        <v>750</v>
      </c>
      <c r="M183" s="108">
        <f t="shared" si="24"/>
        <v>1.290909090909091</v>
      </c>
    </row>
    <row r="184" spans="1:13" ht="15" customHeight="1">
      <c r="A184" s="35">
        <v>154</v>
      </c>
      <c r="B184" s="77" t="s">
        <v>161</v>
      </c>
      <c r="C184" s="21" t="s">
        <v>12</v>
      </c>
      <c r="D184" s="32" t="s">
        <v>59</v>
      </c>
      <c r="E184" s="38" t="s">
        <v>199</v>
      </c>
      <c r="F184" s="54">
        <v>810</v>
      </c>
      <c r="G184" s="83">
        <f t="shared" si="33"/>
        <v>1093.5</v>
      </c>
      <c r="H184" s="43">
        <f t="shared" si="34"/>
        <v>1100</v>
      </c>
      <c r="J184" s="54">
        <v>550</v>
      </c>
      <c r="K184" s="83">
        <f t="shared" si="35"/>
        <v>742.5</v>
      </c>
      <c r="L184" s="43">
        <f t="shared" si="36"/>
        <v>750</v>
      </c>
      <c r="M184" s="108">
        <f t="shared" si="24"/>
        <v>0.47272727272727266</v>
      </c>
    </row>
    <row r="185" spans="1:13" ht="15" customHeight="1">
      <c r="A185" s="35">
        <v>155</v>
      </c>
      <c r="B185" s="77" t="s">
        <v>162</v>
      </c>
      <c r="C185" s="21" t="s">
        <v>12</v>
      </c>
      <c r="D185" s="32" t="s">
        <v>59</v>
      </c>
      <c r="E185" s="38" t="s">
        <v>199</v>
      </c>
      <c r="F185" s="54">
        <v>810</v>
      </c>
      <c r="G185" s="83">
        <f t="shared" si="33"/>
        <v>1093.5</v>
      </c>
      <c r="H185" s="43">
        <f t="shared" si="34"/>
        <v>1100</v>
      </c>
      <c r="J185" s="54">
        <v>550</v>
      </c>
      <c r="K185" s="83">
        <f t="shared" si="35"/>
        <v>742.5</v>
      </c>
      <c r="L185" s="43">
        <f t="shared" si="36"/>
        <v>750</v>
      </c>
      <c r="M185" s="108">
        <f t="shared" si="24"/>
        <v>0.47272727272727266</v>
      </c>
    </row>
    <row r="186" spans="1:13" ht="15" customHeight="1">
      <c r="A186" s="35">
        <v>156</v>
      </c>
      <c r="B186" s="77" t="s">
        <v>163</v>
      </c>
      <c r="C186" s="21" t="s">
        <v>12</v>
      </c>
      <c r="D186" s="32" t="s">
        <v>59</v>
      </c>
      <c r="E186" s="38" t="s">
        <v>205</v>
      </c>
      <c r="F186" s="54">
        <v>1260</v>
      </c>
      <c r="G186" s="83">
        <f t="shared" si="33"/>
        <v>1701</v>
      </c>
      <c r="H186" s="43">
        <f t="shared" si="34"/>
        <v>1710</v>
      </c>
      <c r="J186" s="54">
        <v>550</v>
      </c>
      <c r="K186" s="83">
        <f t="shared" si="35"/>
        <v>742.5</v>
      </c>
      <c r="L186" s="43">
        <f t="shared" si="36"/>
        <v>750</v>
      </c>
      <c r="M186" s="108">
        <f t="shared" si="24"/>
        <v>1.290909090909091</v>
      </c>
    </row>
    <row r="187" spans="1:13" ht="15" customHeight="1">
      <c r="A187" s="35"/>
      <c r="B187" s="77" t="s">
        <v>164</v>
      </c>
      <c r="C187" s="21" t="s">
        <v>12</v>
      </c>
      <c r="D187" s="32" t="s">
        <v>59</v>
      </c>
      <c r="E187" s="38" t="s">
        <v>199</v>
      </c>
      <c r="F187" s="54">
        <v>810</v>
      </c>
      <c r="G187" s="83">
        <f>F187*1.35</f>
        <v>1093.5</v>
      </c>
      <c r="H187" s="43">
        <f>ROUNDUP(G187,-1)</f>
        <v>1100</v>
      </c>
      <c r="J187" s="54">
        <v>551</v>
      </c>
      <c r="K187" s="83">
        <f>J187*1.35</f>
        <v>743.85</v>
      </c>
      <c r="L187" s="43">
        <f>ROUNDUP(K187,-1)</f>
        <v>750</v>
      </c>
      <c r="M187" s="108">
        <f t="shared" si="24"/>
        <v>0.47005444646097994</v>
      </c>
    </row>
    <row r="188" spans="1:13" ht="15" customHeight="1">
      <c r="A188" s="35"/>
      <c r="B188" s="77" t="s">
        <v>165</v>
      </c>
      <c r="C188" s="21" t="s">
        <v>12</v>
      </c>
      <c r="D188" s="32" t="s">
        <v>59</v>
      </c>
      <c r="E188" s="38" t="s">
        <v>199</v>
      </c>
      <c r="F188" s="54">
        <v>810</v>
      </c>
      <c r="G188" s="83">
        <f>F188*1.35</f>
        <v>1093.5</v>
      </c>
      <c r="H188" s="43">
        <f>ROUNDUP(G188,-1)</f>
        <v>1100</v>
      </c>
      <c r="J188" s="54">
        <v>552</v>
      </c>
      <c r="K188" s="83">
        <f>J188*1.35</f>
        <v>745.2</v>
      </c>
      <c r="L188" s="43">
        <f>ROUNDUP(K188,-1)</f>
        <v>750</v>
      </c>
      <c r="M188" s="108">
        <f t="shared" si="24"/>
        <v>0.46739130434782616</v>
      </c>
    </row>
    <row r="189" spans="1:13" ht="15" customHeight="1">
      <c r="A189" s="35"/>
      <c r="B189" s="77" t="s">
        <v>166</v>
      </c>
      <c r="C189" s="21" t="s">
        <v>12</v>
      </c>
      <c r="D189" s="32" t="s">
        <v>59</v>
      </c>
      <c r="E189" s="38" t="s">
        <v>199</v>
      </c>
      <c r="F189" s="54">
        <v>810</v>
      </c>
      <c r="G189" s="83">
        <f>F189*1.35</f>
        <v>1093.5</v>
      </c>
      <c r="H189" s="43">
        <f>ROUNDUP(G189,-1)</f>
        <v>1100</v>
      </c>
      <c r="J189" s="54">
        <v>553</v>
      </c>
      <c r="K189" s="83">
        <f>J189*1.35</f>
        <v>746.5500000000001</v>
      </c>
      <c r="L189" s="43">
        <f>ROUNDUP(K189,-1)</f>
        <v>750</v>
      </c>
      <c r="M189" s="108">
        <f t="shared" si="24"/>
        <v>0.4647377938517179</v>
      </c>
    </row>
    <row r="190" spans="1:13" ht="15" customHeight="1">
      <c r="A190" s="35"/>
      <c r="B190" s="77" t="s">
        <v>167</v>
      </c>
      <c r="C190" s="21" t="s">
        <v>12</v>
      </c>
      <c r="D190" s="32" t="s">
        <v>59</v>
      </c>
      <c r="E190" s="38" t="s">
        <v>199</v>
      </c>
      <c r="F190" s="54">
        <v>810</v>
      </c>
      <c r="G190" s="83">
        <f>F190*1.35</f>
        <v>1093.5</v>
      </c>
      <c r="H190" s="43">
        <f>ROUNDUP(G190,-1)</f>
        <v>1100</v>
      </c>
      <c r="J190" s="54">
        <v>554</v>
      </c>
      <c r="K190" s="83">
        <f>J190*1.35</f>
        <v>747.9000000000001</v>
      </c>
      <c r="L190" s="43">
        <f>ROUNDUP(K190,-1)</f>
        <v>750</v>
      </c>
      <c r="M190" s="108">
        <f t="shared" si="24"/>
        <v>0.4620938628158844</v>
      </c>
    </row>
    <row r="191" spans="1:13" ht="15" customHeight="1">
      <c r="A191" s="35"/>
      <c r="B191" s="77" t="s">
        <v>168</v>
      </c>
      <c r="C191" s="21" t="s">
        <v>12</v>
      </c>
      <c r="D191" s="32" t="s">
        <v>59</v>
      </c>
      <c r="E191" s="38" t="s">
        <v>199</v>
      </c>
      <c r="F191" s="54">
        <v>810</v>
      </c>
      <c r="G191" s="83">
        <f>F191*1.35</f>
        <v>1093.5</v>
      </c>
      <c r="H191" s="43">
        <f>ROUNDUP(G191,-1)</f>
        <v>1100</v>
      </c>
      <c r="J191" s="54">
        <v>555</v>
      </c>
      <c r="K191" s="83">
        <f>J191*1.35</f>
        <v>749.25</v>
      </c>
      <c r="L191" s="43">
        <f>ROUNDUP(K191,-1)</f>
        <v>750</v>
      </c>
      <c r="M191" s="108">
        <f t="shared" si="24"/>
        <v>0.45945945945945943</v>
      </c>
    </row>
    <row r="192" spans="1:13" ht="15" customHeight="1">
      <c r="A192" s="35">
        <v>157</v>
      </c>
      <c r="B192" s="77" t="s">
        <v>169</v>
      </c>
      <c r="C192" s="21" t="s">
        <v>12</v>
      </c>
      <c r="D192" s="32" t="s">
        <v>59</v>
      </c>
      <c r="E192" s="38" t="s">
        <v>199</v>
      </c>
      <c r="F192" s="54">
        <v>810</v>
      </c>
      <c r="G192" s="83">
        <f t="shared" si="33"/>
        <v>1093.5</v>
      </c>
      <c r="H192" s="43">
        <f t="shared" si="34"/>
        <v>1100</v>
      </c>
      <c r="J192" s="54">
        <v>550</v>
      </c>
      <c r="K192" s="83">
        <f t="shared" si="35"/>
        <v>742.5</v>
      </c>
      <c r="L192" s="43">
        <f t="shared" si="36"/>
        <v>750</v>
      </c>
      <c r="M192" s="108">
        <f t="shared" si="24"/>
        <v>0.47272727272727266</v>
      </c>
    </row>
    <row r="193" spans="1:13" ht="15" customHeight="1">
      <c r="A193" s="35">
        <v>158</v>
      </c>
      <c r="B193" s="77" t="s">
        <v>622</v>
      </c>
      <c r="C193" s="21" t="s">
        <v>12</v>
      </c>
      <c r="D193" s="32" t="s">
        <v>59</v>
      </c>
      <c r="E193" s="38" t="s">
        <v>199</v>
      </c>
      <c r="F193" s="54">
        <v>810</v>
      </c>
      <c r="G193" s="83">
        <f t="shared" si="33"/>
        <v>1093.5</v>
      </c>
      <c r="H193" s="43">
        <f t="shared" si="34"/>
        <v>1100</v>
      </c>
      <c r="J193" s="54">
        <v>550</v>
      </c>
      <c r="K193" s="83">
        <f t="shared" si="35"/>
        <v>742.5</v>
      </c>
      <c r="L193" s="43">
        <f t="shared" si="36"/>
        <v>750</v>
      </c>
      <c r="M193" s="108">
        <f t="shared" si="24"/>
        <v>0.47272727272727266</v>
      </c>
    </row>
    <row r="194" spans="1:13" ht="15" customHeight="1">
      <c r="A194" s="35">
        <v>159</v>
      </c>
      <c r="B194" s="77" t="s">
        <v>623</v>
      </c>
      <c r="C194" s="21" t="s">
        <v>12</v>
      </c>
      <c r="D194" s="32" t="s">
        <v>59</v>
      </c>
      <c r="E194" s="38" t="s">
        <v>199</v>
      </c>
      <c r="F194" s="54">
        <v>810</v>
      </c>
      <c r="G194" s="83">
        <f t="shared" si="33"/>
        <v>1093.5</v>
      </c>
      <c r="H194" s="43">
        <f t="shared" si="34"/>
        <v>1100</v>
      </c>
      <c r="J194" s="54">
        <v>550</v>
      </c>
      <c r="K194" s="83">
        <f t="shared" si="35"/>
        <v>742.5</v>
      </c>
      <c r="L194" s="43">
        <f t="shared" si="36"/>
        <v>750</v>
      </c>
      <c r="M194" s="108">
        <f t="shared" si="24"/>
        <v>0.47272727272727266</v>
      </c>
    </row>
    <row r="195" spans="1:13" ht="15" customHeight="1">
      <c r="A195" s="35">
        <v>160</v>
      </c>
      <c r="B195" s="77" t="s">
        <v>624</v>
      </c>
      <c r="C195" s="21" t="s">
        <v>12</v>
      </c>
      <c r="D195" s="32" t="s">
        <v>59</v>
      </c>
      <c r="E195" s="38" t="s">
        <v>199</v>
      </c>
      <c r="F195" s="54">
        <v>810</v>
      </c>
      <c r="G195" s="83">
        <f t="shared" si="33"/>
        <v>1093.5</v>
      </c>
      <c r="H195" s="43">
        <f t="shared" si="34"/>
        <v>1100</v>
      </c>
      <c r="J195" s="54">
        <v>550</v>
      </c>
      <c r="K195" s="83">
        <f t="shared" si="35"/>
        <v>742.5</v>
      </c>
      <c r="L195" s="43">
        <f t="shared" si="36"/>
        <v>750</v>
      </c>
      <c r="M195" s="108">
        <f t="shared" si="24"/>
        <v>0.47272727272727266</v>
      </c>
    </row>
    <row r="196" spans="1:13" ht="15" customHeight="1">
      <c r="A196" s="35">
        <v>161</v>
      </c>
      <c r="B196" s="77" t="s">
        <v>170</v>
      </c>
      <c r="C196" s="21" t="s">
        <v>12</v>
      </c>
      <c r="D196" s="32" t="s">
        <v>59</v>
      </c>
      <c r="E196" s="38" t="s">
        <v>199</v>
      </c>
      <c r="F196" s="54">
        <v>810</v>
      </c>
      <c r="G196" s="83">
        <f t="shared" si="33"/>
        <v>1093.5</v>
      </c>
      <c r="H196" s="43">
        <f t="shared" si="34"/>
        <v>1100</v>
      </c>
      <c r="J196" s="54">
        <v>550</v>
      </c>
      <c r="K196" s="83">
        <f t="shared" si="35"/>
        <v>742.5</v>
      </c>
      <c r="L196" s="43">
        <f t="shared" si="36"/>
        <v>750</v>
      </c>
      <c r="M196" s="108">
        <f t="shared" si="24"/>
        <v>0.47272727272727266</v>
      </c>
    </row>
    <row r="197" spans="1:13" ht="12.75">
      <c r="A197" s="35">
        <v>162</v>
      </c>
      <c r="B197" s="77" t="s">
        <v>171</v>
      </c>
      <c r="C197" s="21" t="s">
        <v>12</v>
      </c>
      <c r="D197" s="32" t="s">
        <v>59</v>
      </c>
      <c r="E197" s="38" t="s">
        <v>199</v>
      </c>
      <c r="F197" s="54">
        <v>810</v>
      </c>
      <c r="G197" s="83">
        <f t="shared" si="33"/>
        <v>1093.5</v>
      </c>
      <c r="H197" s="43">
        <f t="shared" si="34"/>
        <v>1100</v>
      </c>
      <c r="J197" s="54">
        <v>550</v>
      </c>
      <c r="K197" s="83">
        <f t="shared" si="35"/>
        <v>742.5</v>
      </c>
      <c r="L197" s="43">
        <f t="shared" si="36"/>
        <v>750</v>
      </c>
      <c r="M197" s="108">
        <f t="shared" si="24"/>
        <v>0.47272727272727266</v>
      </c>
    </row>
    <row r="198" spans="1:13" ht="12.75">
      <c r="A198" s="35">
        <v>163</v>
      </c>
      <c r="B198" s="78" t="s">
        <v>172</v>
      </c>
      <c r="C198" s="15" t="s">
        <v>12</v>
      </c>
      <c r="D198" s="34" t="s">
        <v>59</v>
      </c>
      <c r="E198" s="24" t="s">
        <v>199</v>
      </c>
      <c r="F198" s="65">
        <v>810</v>
      </c>
      <c r="G198" s="83">
        <f t="shared" si="33"/>
        <v>1093.5</v>
      </c>
      <c r="H198" s="43">
        <f t="shared" si="34"/>
        <v>1100</v>
      </c>
      <c r="J198" s="65">
        <v>550</v>
      </c>
      <c r="K198" s="83">
        <f t="shared" si="35"/>
        <v>742.5</v>
      </c>
      <c r="L198" s="43">
        <f t="shared" si="36"/>
        <v>750</v>
      </c>
      <c r="M198" s="108">
        <f t="shared" si="24"/>
        <v>0.47272727272727266</v>
      </c>
    </row>
    <row r="199" spans="1:13" ht="22.5" customHeight="1">
      <c r="A199" s="208" t="s">
        <v>173</v>
      </c>
      <c r="B199" s="208"/>
      <c r="C199" s="208"/>
      <c r="D199" s="208"/>
      <c r="E199" s="208"/>
      <c r="F199" s="208"/>
      <c r="G199" s="208"/>
      <c r="H199" s="208"/>
      <c r="J199" s="2"/>
      <c r="M199" s="108" t="e">
        <f t="shared" si="24"/>
        <v>#DIV/0!</v>
      </c>
    </row>
    <row r="200" spans="1:13" ht="12.75" customHeight="1">
      <c r="A200" s="30">
        <v>164</v>
      </c>
      <c r="B200" s="76" t="s">
        <v>174</v>
      </c>
      <c r="C200" s="30" t="s">
        <v>175</v>
      </c>
      <c r="D200" s="30" t="s">
        <v>59</v>
      </c>
      <c r="E200" s="31" t="s">
        <v>205</v>
      </c>
      <c r="F200" s="66">
        <v>1530</v>
      </c>
      <c r="G200" s="83">
        <f aca="true" t="shared" si="37" ref="G200:G218">F200*1.35</f>
        <v>2065.5</v>
      </c>
      <c r="H200" s="43">
        <f aca="true" t="shared" si="38" ref="H200:H218">ROUNDUP(G200,-1)</f>
        <v>2070</v>
      </c>
      <c r="J200" s="66">
        <v>1200</v>
      </c>
      <c r="K200" s="83">
        <f aca="true" t="shared" si="39" ref="K200:K218">J200*1.35</f>
        <v>1620</v>
      </c>
      <c r="L200" s="43">
        <f aca="true" t="shared" si="40" ref="L200:L218">ROUNDUP(K200,-1)</f>
        <v>1620</v>
      </c>
      <c r="M200" s="108">
        <f t="shared" si="24"/>
        <v>0.2749999999999999</v>
      </c>
    </row>
    <row r="201" spans="1:13" ht="12.75">
      <c r="A201" s="30">
        <v>165</v>
      </c>
      <c r="B201" s="77" t="s">
        <v>176</v>
      </c>
      <c r="C201" s="32" t="s">
        <v>175</v>
      </c>
      <c r="D201" s="30" t="s">
        <v>59</v>
      </c>
      <c r="E201" s="31" t="s">
        <v>205</v>
      </c>
      <c r="F201" s="54">
        <v>1530</v>
      </c>
      <c r="G201" s="83">
        <f t="shared" si="37"/>
        <v>2065.5</v>
      </c>
      <c r="H201" s="43">
        <f t="shared" si="38"/>
        <v>2070</v>
      </c>
      <c r="J201" s="54">
        <v>1200</v>
      </c>
      <c r="K201" s="83">
        <f t="shared" si="39"/>
        <v>1620</v>
      </c>
      <c r="L201" s="43">
        <f t="shared" si="40"/>
        <v>1620</v>
      </c>
      <c r="M201" s="108">
        <f t="shared" si="24"/>
        <v>0.2749999999999999</v>
      </c>
    </row>
    <row r="202" spans="1:13" ht="15" customHeight="1">
      <c r="A202" s="30">
        <v>166</v>
      </c>
      <c r="B202" s="77" t="s">
        <v>177</v>
      </c>
      <c r="C202" s="32" t="s">
        <v>175</v>
      </c>
      <c r="D202" s="32" t="s">
        <v>59</v>
      </c>
      <c r="E202" s="31" t="s">
        <v>205</v>
      </c>
      <c r="F202" s="54">
        <v>1530</v>
      </c>
      <c r="G202" s="83">
        <f t="shared" si="37"/>
        <v>2065.5</v>
      </c>
      <c r="H202" s="43">
        <f t="shared" si="38"/>
        <v>2070</v>
      </c>
      <c r="J202" s="54">
        <v>1200</v>
      </c>
      <c r="K202" s="83">
        <f t="shared" si="39"/>
        <v>1620</v>
      </c>
      <c r="L202" s="43">
        <f t="shared" si="40"/>
        <v>1620</v>
      </c>
      <c r="M202" s="108">
        <f t="shared" si="24"/>
        <v>0.2749999999999999</v>
      </c>
    </row>
    <row r="203" spans="1:13" ht="15" customHeight="1">
      <c r="A203" s="30">
        <v>167</v>
      </c>
      <c r="B203" s="20" t="s">
        <v>178</v>
      </c>
      <c r="C203" s="32" t="s">
        <v>175</v>
      </c>
      <c r="D203" s="32" t="s">
        <v>59</v>
      </c>
      <c r="E203" s="31" t="s">
        <v>205</v>
      </c>
      <c r="F203" s="54">
        <v>1530</v>
      </c>
      <c r="G203" s="83">
        <f t="shared" si="37"/>
        <v>2065.5</v>
      </c>
      <c r="H203" s="43">
        <f t="shared" si="38"/>
        <v>2070</v>
      </c>
      <c r="J203" s="54">
        <v>1200</v>
      </c>
      <c r="K203" s="83">
        <f t="shared" si="39"/>
        <v>1620</v>
      </c>
      <c r="L203" s="43">
        <f t="shared" si="40"/>
        <v>1620</v>
      </c>
      <c r="M203" s="108">
        <f t="shared" si="24"/>
        <v>0.2749999999999999</v>
      </c>
    </row>
    <row r="204" spans="1:13" ht="15" customHeight="1">
      <c r="A204" s="30">
        <v>168</v>
      </c>
      <c r="B204" s="20" t="s">
        <v>179</v>
      </c>
      <c r="C204" s="32" t="s">
        <v>175</v>
      </c>
      <c r="D204" s="32" t="s">
        <v>59</v>
      </c>
      <c r="E204" s="31" t="s">
        <v>205</v>
      </c>
      <c r="F204" s="54">
        <v>1530</v>
      </c>
      <c r="G204" s="83">
        <f t="shared" si="37"/>
        <v>2065.5</v>
      </c>
      <c r="H204" s="43">
        <f t="shared" si="38"/>
        <v>2070</v>
      </c>
      <c r="J204" s="54">
        <v>1200</v>
      </c>
      <c r="K204" s="83">
        <f t="shared" si="39"/>
        <v>1620</v>
      </c>
      <c r="L204" s="43">
        <f t="shared" si="40"/>
        <v>1620</v>
      </c>
      <c r="M204" s="108">
        <f t="shared" si="24"/>
        <v>0.2749999999999999</v>
      </c>
    </row>
    <row r="205" spans="1:13" ht="15" customHeight="1">
      <c r="A205" s="30">
        <v>169</v>
      </c>
      <c r="B205" s="20" t="s">
        <v>180</v>
      </c>
      <c r="C205" s="32" t="s">
        <v>175</v>
      </c>
      <c r="D205" s="32" t="s">
        <v>59</v>
      </c>
      <c r="E205" s="31" t="s">
        <v>205</v>
      </c>
      <c r="F205" s="54">
        <v>1530</v>
      </c>
      <c r="G205" s="83">
        <f t="shared" si="37"/>
        <v>2065.5</v>
      </c>
      <c r="H205" s="43">
        <f t="shared" si="38"/>
        <v>2070</v>
      </c>
      <c r="J205" s="54">
        <v>1200</v>
      </c>
      <c r="K205" s="83">
        <f t="shared" si="39"/>
        <v>1620</v>
      </c>
      <c r="L205" s="43">
        <f t="shared" si="40"/>
        <v>1620</v>
      </c>
      <c r="M205" s="108">
        <f t="shared" si="24"/>
        <v>0.2749999999999999</v>
      </c>
    </row>
    <row r="206" spans="1:13" ht="15" customHeight="1">
      <c r="A206" s="30">
        <v>170</v>
      </c>
      <c r="B206" s="20" t="s">
        <v>181</v>
      </c>
      <c r="C206" s="32" t="s">
        <v>8</v>
      </c>
      <c r="D206" s="21" t="s">
        <v>59</v>
      </c>
      <c r="E206" s="31" t="s">
        <v>206</v>
      </c>
      <c r="F206" s="73">
        <v>1800</v>
      </c>
      <c r="G206" s="83">
        <f t="shared" si="37"/>
        <v>2430</v>
      </c>
      <c r="H206" s="43">
        <f t="shared" si="38"/>
        <v>2430</v>
      </c>
      <c r="J206" s="73">
        <v>1440</v>
      </c>
      <c r="K206" s="83">
        <f t="shared" si="39"/>
        <v>1944.0000000000002</v>
      </c>
      <c r="L206" s="43">
        <f t="shared" si="40"/>
        <v>1950</v>
      </c>
      <c r="M206" s="108">
        <f t="shared" si="24"/>
        <v>0.25</v>
      </c>
    </row>
    <row r="207" spans="1:13" ht="15" customHeight="1">
      <c r="A207" s="30">
        <v>171</v>
      </c>
      <c r="B207" s="20" t="s">
        <v>182</v>
      </c>
      <c r="C207" s="32" t="s">
        <v>8</v>
      </c>
      <c r="D207" s="21" t="s">
        <v>59</v>
      </c>
      <c r="E207" s="31" t="s">
        <v>206</v>
      </c>
      <c r="F207" s="73">
        <v>1800</v>
      </c>
      <c r="G207" s="83">
        <f t="shared" si="37"/>
        <v>2430</v>
      </c>
      <c r="H207" s="43">
        <f t="shared" si="38"/>
        <v>2430</v>
      </c>
      <c r="J207" s="73">
        <v>1440</v>
      </c>
      <c r="K207" s="83">
        <f t="shared" si="39"/>
        <v>1944.0000000000002</v>
      </c>
      <c r="L207" s="43">
        <f t="shared" si="40"/>
        <v>1950</v>
      </c>
      <c r="M207" s="108">
        <f t="shared" si="24"/>
        <v>0.25</v>
      </c>
    </row>
    <row r="208" spans="1:13" ht="15" customHeight="1">
      <c r="A208" s="30">
        <v>172</v>
      </c>
      <c r="B208" s="20" t="s">
        <v>183</v>
      </c>
      <c r="C208" s="32" t="s">
        <v>175</v>
      </c>
      <c r="D208" s="32" t="s">
        <v>59</v>
      </c>
      <c r="E208" s="31" t="s">
        <v>205</v>
      </c>
      <c r="F208" s="54">
        <v>1530</v>
      </c>
      <c r="G208" s="83">
        <f t="shared" si="37"/>
        <v>2065.5</v>
      </c>
      <c r="H208" s="43">
        <f t="shared" si="38"/>
        <v>2070</v>
      </c>
      <c r="J208" s="54">
        <v>1200</v>
      </c>
      <c r="K208" s="83">
        <f t="shared" si="39"/>
        <v>1620</v>
      </c>
      <c r="L208" s="43">
        <f t="shared" si="40"/>
        <v>1620</v>
      </c>
      <c r="M208" s="108">
        <f t="shared" si="24"/>
        <v>0.2749999999999999</v>
      </c>
    </row>
    <row r="209" spans="1:13" ht="15" customHeight="1">
      <c r="A209" s="30">
        <v>173</v>
      </c>
      <c r="B209" s="20" t="s">
        <v>184</v>
      </c>
      <c r="C209" s="32" t="s">
        <v>175</v>
      </c>
      <c r="D209" s="32" t="s">
        <v>59</v>
      </c>
      <c r="E209" s="31" t="s">
        <v>205</v>
      </c>
      <c r="F209" s="54">
        <v>1530</v>
      </c>
      <c r="G209" s="83">
        <f t="shared" si="37"/>
        <v>2065.5</v>
      </c>
      <c r="H209" s="43">
        <f t="shared" si="38"/>
        <v>2070</v>
      </c>
      <c r="J209" s="54">
        <v>1200</v>
      </c>
      <c r="K209" s="83">
        <f t="shared" si="39"/>
        <v>1620</v>
      </c>
      <c r="L209" s="43">
        <f t="shared" si="40"/>
        <v>1620</v>
      </c>
      <c r="M209" s="108">
        <f t="shared" si="24"/>
        <v>0.2749999999999999</v>
      </c>
    </row>
    <row r="210" spans="1:13" ht="15" customHeight="1">
      <c r="A210" s="30">
        <v>174</v>
      </c>
      <c r="B210" s="14" t="s">
        <v>185</v>
      </c>
      <c r="C210" s="34" t="s">
        <v>175</v>
      </c>
      <c r="D210" s="34" t="s">
        <v>59</v>
      </c>
      <c r="E210" s="31" t="s">
        <v>205</v>
      </c>
      <c r="F210" s="54">
        <v>1530</v>
      </c>
      <c r="G210" s="83">
        <f t="shared" si="37"/>
        <v>2065.5</v>
      </c>
      <c r="H210" s="43">
        <f t="shared" si="38"/>
        <v>2070</v>
      </c>
      <c r="J210" s="54">
        <v>1300</v>
      </c>
      <c r="K210" s="83">
        <f t="shared" si="39"/>
        <v>1755.0000000000002</v>
      </c>
      <c r="L210" s="43">
        <f t="shared" si="40"/>
        <v>1760</v>
      </c>
      <c r="M210" s="108">
        <f t="shared" si="24"/>
        <v>0.17692307692307696</v>
      </c>
    </row>
    <row r="211" spans="1:13" ht="15" customHeight="1">
      <c r="A211" s="30">
        <v>175</v>
      </c>
      <c r="B211" s="20" t="s">
        <v>186</v>
      </c>
      <c r="C211" s="34" t="s">
        <v>175</v>
      </c>
      <c r="D211" s="32" t="s">
        <v>59</v>
      </c>
      <c r="E211" s="31" t="s">
        <v>205</v>
      </c>
      <c r="F211" s="54">
        <v>1530</v>
      </c>
      <c r="G211" s="83">
        <f t="shared" si="37"/>
        <v>2065.5</v>
      </c>
      <c r="H211" s="43">
        <f t="shared" si="38"/>
        <v>2070</v>
      </c>
      <c r="J211" s="54">
        <v>1300</v>
      </c>
      <c r="K211" s="83">
        <f t="shared" si="39"/>
        <v>1755.0000000000002</v>
      </c>
      <c r="L211" s="43">
        <f t="shared" si="40"/>
        <v>1760</v>
      </c>
      <c r="M211" s="108">
        <f t="shared" si="24"/>
        <v>0.17692307692307696</v>
      </c>
    </row>
    <row r="212" spans="1:13" ht="15" customHeight="1">
      <c r="A212" s="30">
        <v>176</v>
      </c>
      <c r="B212" s="14" t="s">
        <v>187</v>
      </c>
      <c r="C212" s="34" t="s">
        <v>175</v>
      </c>
      <c r="D212" s="34" t="s">
        <v>9</v>
      </c>
      <c r="E212" s="31" t="s">
        <v>205</v>
      </c>
      <c r="F212" s="54">
        <v>1530</v>
      </c>
      <c r="G212" s="83">
        <f t="shared" si="37"/>
        <v>2065.5</v>
      </c>
      <c r="H212" s="43">
        <f t="shared" si="38"/>
        <v>2070</v>
      </c>
      <c r="J212" s="54">
        <v>1300</v>
      </c>
      <c r="K212" s="83">
        <f t="shared" si="39"/>
        <v>1755.0000000000002</v>
      </c>
      <c r="L212" s="43">
        <f t="shared" si="40"/>
        <v>1760</v>
      </c>
      <c r="M212" s="108">
        <f t="shared" si="24"/>
        <v>0.17692307692307696</v>
      </c>
    </row>
    <row r="213" spans="1:13" ht="30.75" customHeight="1">
      <c r="A213" s="30">
        <v>177</v>
      </c>
      <c r="B213" s="20" t="s">
        <v>188</v>
      </c>
      <c r="C213" s="32" t="s">
        <v>175</v>
      </c>
      <c r="D213" s="32" t="s">
        <v>59</v>
      </c>
      <c r="E213" s="31" t="s">
        <v>206</v>
      </c>
      <c r="F213" s="54">
        <v>3330</v>
      </c>
      <c r="G213" s="83">
        <f t="shared" si="37"/>
        <v>4495.5</v>
      </c>
      <c r="H213" s="43">
        <f t="shared" si="38"/>
        <v>4500</v>
      </c>
      <c r="J213" s="54">
        <v>2400</v>
      </c>
      <c r="K213" s="83">
        <f t="shared" si="39"/>
        <v>3240</v>
      </c>
      <c r="L213" s="43">
        <f t="shared" si="40"/>
        <v>3240</v>
      </c>
      <c r="M213" s="108">
        <f t="shared" si="24"/>
        <v>0.38749999999999996</v>
      </c>
    </row>
    <row r="214" spans="1:13" ht="32.25" customHeight="1">
      <c r="A214" s="30">
        <v>178</v>
      </c>
      <c r="B214" s="14" t="s">
        <v>189</v>
      </c>
      <c r="C214" s="32" t="s">
        <v>8</v>
      </c>
      <c r="D214" s="34" t="s">
        <v>59</v>
      </c>
      <c r="E214" s="31" t="s">
        <v>204</v>
      </c>
      <c r="F214" s="54">
        <v>2160</v>
      </c>
      <c r="G214" s="83">
        <f t="shared" si="37"/>
        <v>2916</v>
      </c>
      <c r="H214" s="43">
        <f t="shared" si="38"/>
        <v>2920</v>
      </c>
      <c r="J214" s="54">
        <v>1760</v>
      </c>
      <c r="K214" s="83">
        <f t="shared" si="39"/>
        <v>2376</v>
      </c>
      <c r="L214" s="43">
        <f t="shared" si="40"/>
        <v>2380</v>
      </c>
      <c r="M214" s="108">
        <f t="shared" si="24"/>
        <v>0.2272727272727273</v>
      </c>
    </row>
    <row r="215" spans="1:13" ht="15" customHeight="1">
      <c r="A215" s="30">
        <v>179</v>
      </c>
      <c r="B215" s="14" t="s">
        <v>190</v>
      </c>
      <c r="C215" s="34" t="s">
        <v>8</v>
      </c>
      <c r="D215" s="34" t="s">
        <v>9</v>
      </c>
      <c r="E215" s="31" t="s">
        <v>205</v>
      </c>
      <c r="F215" s="54">
        <v>5850</v>
      </c>
      <c r="G215" s="83">
        <f t="shared" si="37"/>
        <v>7897.500000000001</v>
      </c>
      <c r="H215" s="43">
        <f t="shared" si="38"/>
        <v>7900</v>
      </c>
      <c r="J215" s="54">
        <v>4960</v>
      </c>
      <c r="K215" s="83">
        <f t="shared" si="39"/>
        <v>6696</v>
      </c>
      <c r="L215" s="43">
        <f t="shared" si="40"/>
        <v>6700</v>
      </c>
      <c r="M215" s="108">
        <f aca="true" t="shared" si="41" ref="M215:M221">F215/J215-1</f>
        <v>0.17943548387096775</v>
      </c>
    </row>
    <row r="216" spans="1:13" ht="15" customHeight="1">
      <c r="A216" s="30">
        <v>180</v>
      </c>
      <c r="B216" s="14" t="s">
        <v>191</v>
      </c>
      <c r="C216" s="34" t="s">
        <v>8</v>
      </c>
      <c r="D216" s="34" t="s">
        <v>59</v>
      </c>
      <c r="E216" s="31" t="s">
        <v>205</v>
      </c>
      <c r="F216" s="54">
        <v>3240</v>
      </c>
      <c r="G216" s="83">
        <f t="shared" si="37"/>
        <v>4374</v>
      </c>
      <c r="H216" s="43">
        <f t="shared" si="38"/>
        <v>4380</v>
      </c>
      <c r="J216" s="54">
        <v>2400</v>
      </c>
      <c r="K216" s="83">
        <f t="shared" si="39"/>
        <v>3240</v>
      </c>
      <c r="L216" s="43">
        <f t="shared" si="40"/>
        <v>3240</v>
      </c>
      <c r="M216" s="108">
        <f t="shared" si="41"/>
        <v>0.3500000000000001</v>
      </c>
    </row>
    <row r="217" spans="1:13" ht="15" customHeight="1">
      <c r="A217" s="41">
        <v>181</v>
      </c>
      <c r="B217" s="14" t="s">
        <v>192</v>
      </c>
      <c r="C217" s="34" t="s">
        <v>8</v>
      </c>
      <c r="D217" s="34" t="s">
        <v>9</v>
      </c>
      <c r="E217" s="42" t="s">
        <v>205</v>
      </c>
      <c r="F217" s="65">
        <v>7650</v>
      </c>
      <c r="G217" s="83">
        <f t="shared" si="37"/>
        <v>10327.5</v>
      </c>
      <c r="H217" s="43">
        <f t="shared" si="38"/>
        <v>10330</v>
      </c>
      <c r="J217" s="65">
        <v>6400</v>
      </c>
      <c r="K217" s="83">
        <f t="shared" si="39"/>
        <v>8640</v>
      </c>
      <c r="L217" s="43">
        <f t="shared" si="40"/>
        <v>8640</v>
      </c>
      <c r="M217" s="108">
        <f t="shared" si="41"/>
        <v>0.1953125</v>
      </c>
    </row>
    <row r="218" spans="1:13" ht="15" customHeight="1">
      <c r="A218" s="36">
        <v>182</v>
      </c>
      <c r="B218" s="72" t="s">
        <v>193</v>
      </c>
      <c r="C218" s="36" t="s">
        <v>8</v>
      </c>
      <c r="D218" s="36" t="s">
        <v>9</v>
      </c>
      <c r="E218" s="37" t="s">
        <v>206</v>
      </c>
      <c r="F218" s="75">
        <v>4140</v>
      </c>
      <c r="G218" s="83">
        <f t="shared" si="37"/>
        <v>5589</v>
      </c>
      <c r="H218" s="43">
        <f t="shared" si="38"/>
        <v>5590</v>
      </c>
      <c r="J218" s="75">
        <v>3200</v>
      </c>
      <c r="K218" s="83">
        <f t="shared" si="39"/>
        <v>4320</v>
      </c>
      <c r="L218" s="43">
        <f t="shared" si="40"/>
        <v>4320</v>
      </c>
      <c r="M218" s="108">
        <f t="shared" si="41"/>
        <v>0.29374999999999996</v>
      </c>
    </row>
    <row r="219" spans="1:13" ht="22.5" customHeight="1">
      <c r="A219" s="208" t="s">
        <v>606</v>
      </c>
      <c r="B219" s="208"/>
      <c r="C219" s="208"/>
      <c r="D219" s="208"/>
      <c r="E219" s="208"/>
      <c r="F219" s="208"/>
      <c r="G219" s="208"/>
      <c r="H219" s="208"/>
      <c r="J219" s="2"/>
      <c r="M219" s="108" t="e">
        <f t="shared" si="41"/>
        <v>#DIV/0!</v>
      </c>
    </row>
    <row r="220" spans="1:13" ht="15" customHeight="1">
      <c r="A220" s="36">
        <v>183</v>
      </c>
      <c r="B220" s="72" t="s">
        <v>602</v>
      </c>
      <c r="C220" s="36" t="s">
        <v>604</v>
      </c>
      <c r="D220" s="36"/>
      <c r="E220" s="37"/>
      <c r="F220" s="75">
        <v>2000</v>
      </c>
      <c r="G220" s="43"/>
      <c r="H220" s="43">
        <v>2000</v>
      </c>
      <c r="J220" s="75">
        <v>1760</v>
      </c>
      <c r="K220" s="43">
        <f>J220*1.35</f>
        <v>2376</v>
      </c>
      <c r="L220" s="43">
        <v>2000</v>
      </c>
      <c r="M220" s="108">
        <f t="shared" si="41"/>
        <v>0.13636363636363646</v>
      </c>
    </row>
    <row r="221" spans="1:13" ht="15" customHeight="1">
      <c r="A221" s="36">
        <v>184</v>
      </c>
      <c r="B221" s="72" t="s">
        <v>603</v>
      </c>
      <c r="C221" s="36" t="s">
        <v>605</v>
      </c>
      <c r="D221" s="36"/>
      <c r="E221" s="37"/>
      <c r="F221" s="75">
        <v>9000</v>
      </c>
      <c r="G221" s="43"/>
      <c r="H221" s="43">
        <v>9000</v>
      </c>
      <c r="J221" s="75">
        <v>1760</v>
      </c>
      <c r="K221" s="43">
        <f>J221*1.35</f>
        <v>2376</v>
      </c>
      <c r="L221" s="43">
        <v>9000</v>
      </c>
      <c r="M221" s="108">
        <f t="shared" si="41"/>
        <v>4.113636363636363</v>
      </c>
    </row>
    <row r="222" spans="1:10" ht="30" customHeight="1">
      <c r="A222" s="2"/>
      <c r="C222" s="2"/>
      <c r="D222" s="2"/>
      <c r="E222" s="2"/>
      <c r="F222" s="2"/>
      <c r="J222" s="2"/>
    </row>
    <row r="223" spans="1:10" ht="12.75">
      <c r="A223" s="2"/>
      <c r="B223" s="84" t="s">
        <v>215</v>
      </c>
      <c r="C223" s="85"/>
      <c r="D223" s="86"/>
      <c r="E223" s="2"/>
      <c r="F223" s="2"/>
      <c r="J223" s="2"/>
    </row>
    <row r="224" spans="1:10" ht="12.75">
      <c r="A224" s="2"/>
      <c r="B224" s="87"/>
      <c r="C224" s="85"/>
      <c r="D224" s="88"/>
      <c r="E224" s="2"/>
      <c r="F224" s="2"/>
      <c r="J224" s="2"/>
    </row>
    <row r="225" spans="1:10" ht="22.5" customHeight="1">
      <c r="A225" s="2"/>
      <c r="B225" s="87" t="s">
        <v>216</v>
      </c>
      <c r="C225" s="89" t="s">
        <v>217</v>
      </c>
      <c r="D225" s="86"/>
      <c r="E225" s="2"/>
      <c r="F225" s="2"/>
      <c r="J225" s="2"/>
    </row>
    <row r="226" spans="1:10" ht="22.5" customHeight="1">
      <c r="A226" s="2"/>
      <c r="B226" s="87" t="s">
        <v>216</v>
      </c>
      <c r="C226" s="89" t="s">
        <v>220</v>
      </c>
      <c r="D226" s="86"/>
      <c r="E226" s="2"/>
      <c r="F226" s="2"/>
      <c r="J226" s="2"/>
    </row>
    <row r="227" spans="1:10" ht="22.5" customHeight="1">
      <c r="A227" s="2"/>
      <c r="B227" s="87" t="s">
        <v>216</v>
      </c>
      <c r="C227" s="89" t="s">
        <v>218</v>
      </c>
      <c r="D227" s="86"/>
      <c r="E227" s="2"/>
      <c r="F227" s="2"/>
      <c r="J227" s="2"/>
    </row>
    <row r="228" spans="1:10" ht="22.5" customHeight="1">
      <c r="A228" s="2"/>
      <c r="B228" s="87" t="s">
        <v>216</v>
      </c>
      <c r="C228" s="89" t="s">
        <v>219</v>
      </c>
      <c r="D228" s="86"/>
      <c r="E228" s="2"/>
      <c r="F228" s="2"/>
      <c r="J228" s="2"/>
    </row>
    <row r="229" spans="1:10" ht="22.5" customHeight="1">
      <c r="A229" s="2"/>
      <c r="B229" s="87" t="s">
        <v>216</v>
      </c>
      <c r="C229" s="89"/>
      <c r="D229" s="86"/>
      <c r="E229" s="2"/>
      <c r="F229" s="2"/>
      <c r="J229" s="2"/>
    </row>
    <row r="230" spans="1:10" ht="22.5" customHeight="1">
      <c r="A230" s="2"/>
      <c r="B230" s="87" t="s">
        <v>216</v>
      </c>
      <c r="C230" s="89"/>
      <c r="D230" s="86"/>
      <c r="E230" s="2"/>
      <c r="F230" s="2"/>
      <c r="J230" s="2"/>
    </row>
    <row r="231" spans="1:10" ht="22.5" customHeight="1">
      <c r="A231" s="2"/>
      <c r="B231" s="87" t="s">
        <v>216</v>
      </c>
      <c r="C231" s="89"/>
      <c r="D231" s="86"/>
      <c r="E231" s="2"/>
      <c r="F231" s="2"/>
      <c r="J231" s="2"/>
    </row>
    <row r="232" spans="1:10" ht="22.5" customHeight="1">
      <c r="A232" s="2"/>
      <c r="B232" s="87" t="s">
        <v>216</v>
      </c>
      <c r="C232" s="89"/>
      <c r="D232" s="86"/>
      <c r="E232" s="2"/>
      <c r="F232" s="2"/>
      <c r="J232" s="2"/>
    </row>
    <row r="233" spans="1:10" ht="22.5" customHeight="1">
      <c r="A233" s="2"/>
      <c r="B233" s="87" t="s">
        <v>216</v>
      </c>
      <c r="C233" s="89"/>
      <c r="D233" s="86"/>
      <c r="E233" s="2"/>
      <c r="F233" s="2"/>
      <c r="J233" s="2"/>
    </row>
    <row r="234" spans="1:10" ht="12.75">
      <c r="A234" s="2"/>
      <c r="B234" s="90"/>
      <c r="C234" s="90"/>
      <c r="D234" s="91"/>
      <c r="E234" s="2"/>
      <c r="F234" s="2"/>
      <c r="J234" s="2"/>
    </row>
    <row r="235" spans="1:10" ht="12.75">
      <c r="A235" s="2"/>
      <c r="C235" s="2"/>
      <c r="D235" s="2"/>
      <c r="E235" s="2"/>
      <c r="F235" s="2"/>
      <c r="J235" s="2"/>
    </row>
    <row r="236" spans="1:10" ht="12.75">
      <c r="A236" s="2"/>
      <c r="C236" s="2"/>
      <c r="D236" s="2"/>
      <c r="E236" s="2"/>
      <c r="F236" s="2"/>
      <c r="J236" s="2"/>
    </row>
    <row r="237" spans="1:10" ht="12.75">
      <c r="A237" s="2"/>
      <c r="C237" s="2"/>
      <c r="D237" s="2"/>
      <c r="E237" s="2"/>
      <c r="F237" s="2"/>
      <c r="J237" s="2"/>
    </row>
    <row r="238" spans="1:10" ht="12.75">
      <c r="A238" s="2"/>
      <c r="C238" s="2"/>
      <c r="D238" s="2"/>
      <c r="E238" s="2"/>
      <c r="F238" s="2"/>
      <c r="J238" s="2"/>
    </row>
    <row r="239" spans="1:10" ht="12.75">
      <c r="A239" s="2"/>
      <c r="C239" s="2"/>
      <c r="D239" s="2"/>
      <c r="E239" s="2"/>
      <c r="F239" s="2"/>
      <c r="J239" s="2"/>
    </row>
    <row r="240" spans="1:10" ht="12.75">
      <c r="A240" s="2"/>
      <c r="C240" s="2"/>
      <c r="D240" s="2"/>
      <c r="E240" s="2"/>
      <c r="F240" s="2"/>
      <c r="J240" s="2"/>
    </row>
    <row r="241" spans="1:10" ht="12.75">
      <c r="A241" s="2"/>
      <c r="C241" s="2"/>
      <c r="D241" s="2"/>
      <c r="E241" s="2"/>
      <c r="F241" s="2"/>
      <c r="J241" s="2"/>
    </row>
    <row r="242" spans="1:10" ht="12.75">
      <c r="A242" s="2"/>
      <c r="C242" s="2"/>
      <c r="D242" s="2"/>
      <c r="E242" s="2"/>
      <c r="F242" s="2"/>
      <c r="J242" s="2"/>
    </row>
    <row r="243" spans="1:10" ht="12.75">
      <c r="A243" s="2"/>
      <c r="C243" s="2"/>
      <c r="D243" s="2"/>
      <c r="E243" s="2"/>
      <c r="F243" s="2"/>
      <c r="J243" s="2"/>
    </row>
    <row r="244" spans="1:10" ht="12.75">
      <c r="A244" s="2"/>
      <c r="C244" s="2"/>
      <c r="D244" s="2"/>
      <c r="E244" s="2"/>
      <c r="F244" s="2"/>
      <c r="J244" s="2"/>
    </row>
    <row r="245" spans="1:10" ht="12.75">
      <c r="A245" s="2"/>
      <c r="C245" s="2"/>
      <c r="D245" s="2"/>
      <c r="E245" s="2"/>
      <c r="F245" s="2"/>
      <c r="J245" s="2"/>
    </row>
    <row r="246" spans="1:10" ht="12.75">
      <c r="A246" s="2"/>
      <c r="C246" s="2"/>
      <c r="D246" s="2"/>
      <c r="E246" s="2"/>
      <c r="F246" s="2"/>
      <c r="J246" s="2"/>
    </row>
    <row r="247" spans="1:10" ht="12.75">
      <c r="A247" s="2"/>
      <c r="C247" s="2"/>
      <c r="D247" s="2"/>
      <c r="E247" s="2"/>
      <c r="F247" s="2"/>
      <c r="J247" s="2"/>
    </row>
    <row r="248" spans="1:10" ht="12.75">
      <c r="A248" s="2"/>
      <c r="C248" s="2"/>
      <c r="D248" s="2"/>
      <c r="E248" s="2"/>
      <c r="F248" s="2"/>
      <c r="J248" s="2"/>
    </row>
    <row r="249" spans="1:10" ht="12.75">
      <c r="A249" s="2"/>
      <c r="C249" s="2"/>
      <c r="D249" s="2"/>
      <c r="E249" s="2"/>
      <c r="F249" s="2"/>
      <c r="J249" s="2"/>
    </row>
    <row r="250" spans="1:10" ht="12.75">
      <c r="A250" s="2"/>
      <c r="C250" s="2"/>
      <c r="D250" s="2"/>
      <c r="E250" s="2"/>
      <c r="F250" s="2"/>
      <c r="J250" s="2"/>
    </row>
    <row r="251" spans="1:10" ht="12.75">
      <c r="A251" s="2"/>
      <c r="C251" s="2"/>
      <c r="D251" s="2"/>
      <c r="E251" s="2"/>
      <c r="F251" s="2"/>
      <c r="J251" s="2"/>
    </row>
    <row r="252" spans="1:10" ht="12.75">
      <c r="A252" s="2"/>
      <c r="C252" s="2"/>
      <c r="D252" s="2"/>
      <c r="E252" s="2"/>
      <c r="F252" s="2"/>
      <c r="J252" s="2"/>
    </row>
  </sheetData>
  <sheetProtection selectLockedCells="1" selectUnlockedCells="1"/>
  <mergeCells count="22">
    <mergeCell ref="A219:H219"/>
    <mergeCell ref="A170:H170"/>
    <mergeCell ref="A199:H199"/>
    <mergeCell ref="A137:F137"/>
    <mergeCell ref="A141:F141"/>
    <mergeCell ref="A139:F139"/>
    <mergeCell ref="A83:F83"/>
    <mergeCell ref="A143:H143"/>
    <mergeCell ref="A13:F13"/>
    <mergeCell ref="A63:F63"/>
    <mergeCell ref="A75:F75"/>
    <mergeCell ref="A110:F110"/>
    <mergeCell ref="C9:F9"/>
    <mergeCell ref="A11:F11"/>
    <mergeCell ref="A162:H162"/>
    <mergeCell ref="A146:H146"/>
    <mergeCell ref="A7:H7"/>
    <mergeCell ref="A159:H159"/>
    <mergeCell ref="A117:F117"/>
    <mergeCell ref="A121:F121"/>
    <mergeCell ref="A134:F134"/>
    <mergeCell ref="A82:F82"/>
  </mergeCells>
  <printOptions/>
  <pageMargins left="0.4330708661417323" right="0.4724409448818898" top="0.3937007874015748" bottom="0.7480314960629921" header="0.4330708661417323" footer="0.31496062992125984"/>
  <pageSetup fitToHeight="10" fitToWidth="1" horizontalDpi="300" verticalDpi="300" orientation="portrait" paperSize="9" scale="94" r:id="rId1"/>
  <headerFooter alignWithMargins="0">
    <oddFooter>&amp;CСтраница &amp;P из &amp;N</oddFooter>
  </headerFooter>
  <rowBreaks count="2" manualBreakCount="2">
    <brk id="61" max="255" man="1"/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23"/>
  <sheetViews>
    <sheetView tabSelected="1" view="pageBreakPreview" zoomScaleSheetLayoutView="100" workbookViewId="0" topLeftCell="A183">
      <selection activeCell="B195" sqref="B195"/>
    </sheetView>
  </sheetViews>
  <sheetFormatPr defaultColWidth="9.00390625" defaultRowHeight="12.75"/>
  <cols>
    <col min="1" max="1" width="9.125" style="93" customWidth="1"/>
    <col min="2" max="2" width="61.125" style="87" customWidth="1"/>
    <col min="3" max="3" width="16.875" style="85" customWidth="1"/>
    <col min="4" max="4" width="10.625" style="88" customWidth="1"/>
    <col min="5" max="16384" width="9.125" style="86" customWidth="1"/>
  </cols>
  <sheetData>
    <row r="1" ht="15">
      <c r="D1" s="80" t="s">
        <v>210</v>
      </c>
    </row>
    <row r="2" spans="3:4" ht="12.75" customHeight="1">
      <c r="C2" s="222" t="s">
        <v>1921</v>
      </c>
      <c r="D2" s="222"/>
    </row>
    <row r="3" ht="15">
      <c r="D3" s="80" t="s">
        <v>212</v>
      </c>
    </row>
    <row r="4" ht="15">
      <c r="D4" s="81" t="s">
        <v>689</v>
      </c>
    </row>
    <row r="5" ht="15">
      <c r="D5" s="81" t="s">
        <v>2046</v>
      </c>
    </row>
    <row r="6" ht="15">
      <c r="D6" s="81" t="s">
        <v>2044</v>
      </c>
    </row>
    <row r="8" spans="1:4" ht="48.75" customHeight="1">
      <c r="A8" s="223" t="s">
        <v>607</v>
      </c>
      <c r="B8" s="223"/>
      <c r="C8" s="223"/>
      <c r="D8" s="223"/>
    </row>
    <row r="9" ht="9" customHeight="1"/>
    <row r="10" spans="1:4" s="92" customFormat="1" ht="39.75" customHeight="1">
      <c r="A10" s="133" t="s">
        <v>0</v>
      </c>
      <c r="B10" s="124" t="s">
        <v>221</v>
      </c>
      <c r="C10" s="134" t="s">
        <v>222</v>
      </c>
      <c r="D10" s="135" t="s">
        <v>223</v>
      </c>
    </row>
    <row r="11" spans="1:4" s="94" customFormat="1" ht="19.5" customHeight="1">
      <c r="A11" s="213" t="s">
        <v>961</v>
      </c>
      <c r="B11" s="214"/>
      <c r="C11" s="214"/>
      <c r="D11" s="224"/>
    </row>
    <row r="12" spans="1:4" s="95" customFormat="1" ht="15" customHeight="1">
      <c r="A12" s="215" t="s">
        <v>957</v>
      </c>
      <c r="B12" s="216"/>
      <c r="C12" s="216"/>
      <c r="D12" s="216"/>
    </row>
    <row r="13" spans="1:4" s="95" customFormat="1" ht="12.75">
      <c r="A13" s="136" t="s">
        <v>962</v>
      </c>
      <c r="B13" s="137" t="s">
        <v>367</v>
      </c>
      <c r="C13" s="138" t="s">
        <v>238</v>
      </c>
      <c r="D13" s="167">
        <v>5000</v>
      </c>
    </row>
    <row r="14" spans="1:4" s="95" customFormat="1" ht="12.75">
      <c r="A14" s="136" t="s">
        <v>963</v>
      </c>
      <c r="B14" s="137" t="s">
        <v>311</v>
      </c>
      <c r="C14" s="138" t="s">
        <v>238</v>
      </c>
      <c r="D14" s="167">
        <v>3000</v>
      </c>
    </row>
    <row r="15" spans="1:4" s="95" customFormat="1" ht="15" customHeight="1">
      <c r="A15" s="215" t="s">
        <v>958</v>
      </c>
      <c r="B15" s="216"/>
      <c r="C15" s="216"/>
      <c r="D15" s="216"/>
    </row>
    <row r="16" spans="1:4" s="96" customFormat="1" ht="12.75">
      <c r="A16" s="136" t="s">
        <v>964</v>
      </c>
      <c r="B16" s="137" t="s">
        <v>367</v>
      </c>
      <c r="C16" s="138" t="s">
        <v>238</v>
      </c>
      <c r="D16" s="168">
        <v>5000</v>
      </c>
    </row>
    <row r="17" spans="1:4" s="96" customFormat="1" ht="12.75">
      <c r="A17" s="136" t="s">
        <v>965</v>
      </c>
      <c r="B17" s="137" t="s">
        <v>2020</v>
      </c>
      <c r="C17" s="138" t="s">
        <v>238</v>
      </c>
      <c r="D17" s="168">
        <v>3000</v>
      </c>
    </row>
    <row r="18" spans="1:4" s="96" customFormat="1" ht="12.75">
      <c r="A18" s="136" t="s">
        <v>966</v>
      </c>
      <c r="B18" s="137" t="s">
        <v>1922</v>
      </c>
      <c r="C18" s="138" t="s">
        <v>234</v>
      </c>
      <c r="D18" s="168">
        <v>9500</v>
      </c>
    </row>
    <row r="19" spans="1:4" s="96" customFormat="1" ht="15" customHeight="1">
      <c r="A19" s="215" t="s">
        <v>959</v>
      </c>
      <c r="B19" s="216"/>
      <c r="C19" s="216"/>
      <c r="D19" s="216"/>
    </row>
    <row r="20" spans="1:4" s="96" customFormat="1" ht="12.75">
      <c r="A20" s="136" t="s">
        <v>966</v>
      </c>
      <c r="B20" s="137" t="s">
        <v>367</v>
      </c>
      <c r="C20" s="138" t="s">
        <v>238</v>
      </c>
      <c r="D20" s="168">
        <v>5000</v>
      </c>
    </row>
    <row r="21" spans="1:4" s="96" customFormat="1" ht="12.75">
      <c r="A21" s="136" t="s">
        <v>967</v>
      </c>
      <c r="B21" s="137" t="s">
        <v>2020</v>
      </c>
      <c r="C21" s="138" t="s">
        <v>238</v>
      </c>
      <c r="D21" s="168">
        <v>3000</v>
      </c>
    </row>
    <row r="22" spans="1:4" s="96" customFormat="1" ht="15" customHeight="1">
      <c r="A22" s="215" t="s">
        <v>960</v>
      </c>
      <c r="B22" s="216"/>
      <c r="C22" s="216"/>
      <c r="D22" s="216"/>
    </row>
    <row r="23" spans="1:4" s="96" customFormat="1" ht="12.75">
      <c r="A23" s="136" t="s">
        <v>968</v>
      </c>
      <c r="B23" s="137" t="s">
        <v>367</v>
      </c>
      <c r="C23" s="138" t="s">
        <v>238</v>
      </c>
      <c r="D23" s="168">
        <v>5000</v>
      </c>
    </row>
    <row r="24" spans="1:4" s="96" customFormat="1" ht="12.75">
      <c r="A24" s="136" t="s">
        <v>969</v>
      </c>
      <c r="B24" s="137" t="str">
        <f>B14</f>
        <v>Приём повторный</v>
      </c>
      <c r="C24" s="138" t="s">
        <v>238</v>
      </c>
      <c r="D24" s="168">
        <v>3000</v>
      </c>
    </row>
    <row r="25" spans="1:4" s="96" customFormat="1" ht="15">
      <c r="A25" s="213" t="s">
        <v>224</v>
      </c>
      <c r="B25" s="214"/>
      <c r="C25" s="214"/>
      <c r="D25" s="214"/>
    </row>
    <row r="26" spans="1:4" s="96" customFormat="1" ht="12.75">
      <c r="A26" s="114" t="s">
        <v>225</v>
      </c>
      <c r="B26" s="139" t="s">
        <v>2021</v>
      </c>
      <c r="C26" s="113" t="s">
        <v>226</v>
      </c>
      <c r="D26" s="163">
        <v>10000</v>
      </c>
    </row>
    <row r="27" spans="1:4" s="96" customFormat="1" ht="25.5" customHeight="1">
      <c r="A27" s="114" t="s">
        <v>227</v>
      </c>
      <c r="B27" s="139" t="s">
        <v>2024</v>
      </c>
      <c r="C27" s="113" t="s">
        <v>226</v>
      </c>
      <c r="D27" s="168">
        <v>15000</v>
      </c>
    </row>
    <row r="28" spans="1:4" s="96" customFormat="1" ht="12.75">
      <c r="A28" s="114" t="s">
        <v>228</v>
      </c>
      <c r="B28" s="139" t="s">
        <v>2022</v>
      </c>
      <c r="C28" s="113" t="s">
        <v>226</v>
      </c>
      <c r="D28" s="168">
        <v>11000</v>
      </c>
    </row>
    <row r="29" spans="1:4" s="96" customFormat="1" ht="12.75">
      <c r="A29" s="114" t="s">
        <v>229</v>
      </c>
      <c r="B29" s="139" t="s">
        <v>2023</v>
      </c>
      <c r="C29" s="113" t="s">
        <v>226</v>
      </c>
      <c r="D29" s="168">
        <v>11000</v>
      </c>
    </row>
    <row r="30" spans="1:4" s="96" customFormat="1" ht="12.75">
      <c r="A30" s="114" t="s">
        <v>233</v>
      </c>
      <c r="B30" s="140" t="s">
        <v>230</v>
      </c>
      <c r="C30" s="113" t="s">
        <v>226</v>
      </c>
      <c r="D30" s="168">
        <v>6000</v>
      </c>
    </row>
    <row r="31" spans="1:4" s="95" customFormat="1" ht="12.75">
      <c r="A31" s="114" t="s">
        <v>569</v>
      </c>
      <c r="B31" s="139" t="s">
        <v>231</v>
      </c>
      <c r="C31" s="113" t="s">
        <v>232</v>
      </c>
      <c r="D31" s="167">
        <v>9000</v>
      </c>
    </row>
    <row r="32" spans="1:4" s="95" customFormat="1" ht="12.75">
      <c r="A32" s="114" t="s">
        <v>697</v>
      </c>
      <c r="B32" s="139" t="s">
        <v>568</v>
      </c>
      <c r="C32" s="113" t="s">
        <v>232</v>
      </c>
      <c r="D32" s="167">
        <v>19000</v>
      </c>
    </row>
    <row r="33" spans="1:4" s="95" customFormat="1" ht="18" customHeight="1">
      <c r="A33" s="213" t="s">
        <v>235</v>
      </c>
      <c r="B33" s="214"/>
      <c r="C33" s="214"/>
      <c r="D33" s="214"/>
    </row>
    <row r="34" spans="1:4" s="94" customFormat="1" ht="14.25">
      <c r="A34" s="114" t="s">
        <v>236</v>
      </c>
      <c r="B34" s="118" t="s">
        <v>237</v>
      </c>
      <c r="C34" s="128" t="s">
        <v>238</v>
      </c>
      <c r="D34" s="169">
        <v>5000</v>
      </c>
    </row>
    <row r="35" spans="1:4" s="92" customFormat="1" ht="12.75">
      <c r="A35" s="114" t="s">
        <v>239</v>
      </c>
      <c r="B35" s="118" t="s">
        <v>240</v>
      </c>
      <c r="C35" s="128" t="s">
        <v>238</v>
      </c>
      <c r="D35" s="167">
        <v>3000</v>
      </c>
    </row>
    <row r="36" spans="1:4" s="92" customFormat="1" ht="12.75">
      <c r="A36" s="114" t="s">
        <v>241</v>
      </c>
      <c r="B36" s="118" t="s">
        <v>242</v>
      </c>
      <c r="C36" s="128" t="s">
        <v>244</v>
      </c>
      <c r="D36" s="167">
        <v>1500</v>
      </c>
    </row>
    <row r="37" spans="1:4" s="92" customFormat="1" ht="12.75">
      <c r="A37" s="114" t="s">
        <v>243</v>
      </c>
      <c r="B37" s="127" t="s">
        <v>570</v>
      </c>
      <c r="C37" s="128" t="s">
        <v>244</v>
      </c>
      <c r="D37" s="167">
        <v>6000</v>
      </c>
    </row>
    <row r="38" spans="1:4" s="92" customFormat="1" ht="38.25">
      <c r="A38" s="114" t="s">
        <v>245</v>
      </c>
      <c r="B38" s="127" t="s">
        <v>571</v>
      </c>
      <c r="C38" s="116" t="s">
        <v>364</v>
      </c>
      <c r="D38" s="167">
        <v>6000</v>
      </c>
    </row>
    <row r="39" spans="1:4" s="97" customFormat="1" ht="12.75">
      <c r="A39" s="114" t="s">
        <v>248</v>
      </c>
      <c r="B39" s="127" t="s">
        <v>246</v>
      </c>
      <c r="C39" s="116" t="s">
        <v>247</v>
      </c>
      <c r="D39" s="170">
        <v>8000</v>
      </c>
    </row>
    <row r="40" spans="1:4" s="97" customFormat="1" ht="12.75">
      <c r="A40" s="114" t="s">
        <v>250</v>
      </c>
      <c r="B40" s="127" t="s">
        <v>249</v>
      </c>
      <c r="C40" s="116" t="s">
        <v>247</v>
      </c>
      <c r="D40" s="170">
        <v>6000</v>
      </c>
    </row>
    <row r="41" spans="1:4" s="97" customFormat="1" ht="12.75">
      <c r="A41" s="114" t="s">
        <v>252</v>
      </c>
      <c r="B41" s="127" t="s">
        <v>251</v>
      </c>
      <c r="C41" s="116" t="s">
        <v>247</v>
      </c>
      <c r="D41" s="170">
        <v>8000</v>
      </c>
    </row>
    <row r="42" spans="1:4" s="97" customFormat="1" ht="12.75">
      <c r="A42" s="114" t="s">
        <v>253</v>
      </c>
      <c r="B42" s="127" t="s">
        <v>572</v>
      </c>
      <c r="C42" s="116" t="s">
        <v>247</v>
      </c>
      <c r="D42" s="170">
        <v>8000</v>
      </c>
    </row>
    <row r="43" spans="1:4" s="97" customFormat="1" ht="12.75">
      <c r="A43" s="114" t="s">
        <v>255</v>
      </c>
      <c r="B43" s="127" t="s">
        <v>254</v>
      </c>
      <c r="C43" s="116" t="s">
        <v>247</v>
      </c>
      <c r="D43" s="170">
        <v>8000</v>
      </c>
    </row>
    <row r="44" spans="1:4" s="97" customFormat="1" ht="12.75">
      <c r="A44" s="114" t="s">
        <v>256</v>
      </c>
      <c r="B44" s="127" t="s">
        <v>573</v>
      </c>
      <c r="C44" s="116" t="s">
        <v>247</v>
      </c>
      <c r="D44" s="170">
        <v>8000</v>
      </c>
    </row>
    <row r="45" spans="1:4" s="97" customFormat="1" ht="12.75">
      <c r="A45" s="114" t="s">
        <v>258</v>
      </c>
      <c r="B45" s="127" t="s">
        <v>257</v>
      </c>
      <c r="C45" s="116" t="s">
        <v>247</v>
      </c>
      <c r="D45" s="170">
        <v>8500</v>
      </c>
    </row>
    <row r="46" spans="1:4" s="97" customFormat="1" ht="12.75">
      <c r="A46" s="114" t="s">
        <v>260</v>
      </c>
      <c r="B46" s="130" t="s">
        <v>259</v>
      </c>
      <c r="C46" s="116" t="s">
        <v>247</v>
      </c>
      <c r="D46" s="170">
        <v>8000</v>
      </c>
    </row>
    <row r="47" spans="1:4" s="98" customFormat="1" ht="12.75">
      <c r="A47" s="114" t="s">
        <v>262</v>
      </c>
      <c r="B47" s="130" t="s">
        <v>261</v>
      </c>
      <c r="C47" s="116" t="s">
        <v>247</v>
      </c>
      <c r="D47" s="170">
        <v>30000</v>
      </c>
    </row>
    <row r="48" spans="1:4" s="98" customFormat="1" ht="12.75">
      <c r="A48" s="114" t="s">
        <v>264</v>
      </c>
      <c r="B48" s="130" t="s">
        <v>263</v>
      </c>
      <c r="C48" s="116" t="s">
        <v>247</v>
      </c>
      <c r="D48" s="170">
        <v>8000</v>
      </c>
    </row>
    <row r="49" spans="1:4" s="98" customFormat="1" ht="12.75">
      <c r="A49" s="114" t="s">
        <v>266</v>
      </c>
      <c r="B49" s="130" t="s">
        <v>265</v>
      </c>
      <c r="C49" s="116" t="s">
        <v>247</v>
      </c>
      <c r="D49" s="170">
        <v>7000</v>
      </c>
    </row>
    <row r="50" spans="1:4" s="98" customFormat="1" ht="12.75">
      <c r="A50" s="114" t="s">
        <v>268</v>
      </c>
      <c r="B50" s="130" t="s">
        <v>267</v>
      </c>
      <c r="C50" s="116" t="s">
        <v>247</v>
      </c>
      <c r="D50" s="170">
        <v>4000</v>
      </c>
    </row>
    <row r="51" spans="1:4" s="98" customFormat="1" ht="12.75">
      <c r="A51" s="114" t="s">
        <v>269</v>
      </c>
      <c r="B51" s="130" t="s">
        <v>574</v>
      </c>
      <c r="C51" s="116" t="s">
        <v>247</v>
      </c>
      <c r="D51" s="170">
        <v>12000</v>
      </c>
    </row>
    <row r="52" spans="1:4" s="98" customFormat="1" ht="12.75">
      <c r="A52" s="114" t="s">
        <v>270</v>
      </c>
      <c r="B52" s="130" t="s">
        <v>575</v>
      </c>
      <c r="C52" s="116" t="s">
        <v>247</v>
      </c>
      <c r="D52" s="170">
        <v>14000</v>
      </c>
    </row>
    <row r="53" spans="1:4" s="98" customFormat="1" ht="12.75">
      <c r="A53" s="114" t="s">
        <v>271</v>
      </c>
      <c r="B53" s="130" t="s">
        <v>576</v>
      </c>
      <c r="C53" s="116" t="s">
        <v>247</v>
      </c>
      <c r="D53" s="170">
        <v>18000</v>
      </c>
    </row>
    <row r="54" spans="1:4" s="98" customFormat="1" ht="12.75">
      <c r="A54" s="114" t="s">
        <v>272</v>
      </c>
      <c r="B54" s="130" t="s">
        <v>275</v>
      </c>
      <c r="C54" s="116" t="s">
        <v>276</v>
      </c>
      <c r="D54" s="170">
        <v>8000</v>
      </c>
    </row>
    <row r="55" spans="1:4" s="98" customFormat="1" ht="12.75">
      <c r="A55" s="114" t="s">
        <v>273</v>
      </c>
      <c r="B55" s="130" t="s">
        <v>278</v>
      </c>
      <c r="C55" s="116" t="s">
        <v>276</v>
      </c>
      <c r="D55" s="170">
        <v>11000</v>
      </c>
    </row>
    <row r="56" spans="1:4" s="98" customFormat="1" ht="12.75">
      <c r="A56" s="114" t="s">
        <v>274</v>
      </c>
      <c r="B56" s="130" t="s">
        <v>280</v>
      </c>
      <c r="C56" s="116" t="s">
        <v>276</v>
      </c>
      <c r="D56" s="170">
        <v>15000</v>
      </c>
    </row>
    <row r="57" spans="1:4" s="98" customFormat="1" ht="12.75">
      <c r="A57" s="114" t="s">
        <v>277</v>
      </c>
      <c r="B57" s="130" t="s">
        <v>577</v>
      </c>
      <c r="C57" s="116" t="s">
        <v>247</v>
      </c>
      <c r="D57" s="170">
        <v>16500</v>
      </c>
    </row>
    <row r="58" spans="1:4" s="95" customFormat="1" ht="12.75">
      <c r="A58" s="114" t="s">
        <v>279</v>
      </c>
      <c r="B58" s="131" t="s">
        <v>2025</v>
      </c>
      <c r="C58" s="113" t="s">
        <v>247</v>
      </c>
      <c r="D58" s="167">
        <v>140000</v>
      </c>
    </row>
    <row r="59" spans="1:4" s="95" customFormat="1" ht="12.75">
      <c r="A59" s="114" t="s">
        <v>281</v>
      </c>
      <c r="B59" s="131" t="s">
        <v>289</v>
      </c>
      <c r="C59" s="113" t="s">
        <v>247</v>
      </c>
      <c r="D59" s="167">
        <v>160000</v>
      </c>
    </row>
    <row r="60" spans="1:4" s="95" customFormat="1" ht="12.75">
      <c r="A60" s="114" t="s">
        <v>282</v>
      </c>
      <c r="B60" s="131" t="s">
        <v>291</v>
      </c>
      <c r="C60" s="113" t="s">
        <v>247</v>
      </c>
      <c r="D60" s="167">
        <v>140000</v>
      </c>
    </row>
    <row r="61" spans="1:4" s="95" customFormat="1" ht="12.75">
      <c r="A61" s="114" t="s">
        <v>284</v>
      </c>
      <c r="B61" s="131" t="s">
        <v>293</v>
      </c>
      <c r="C61" s="113" t="s">
        <v>247</v>
      </c>
      <c r="D61" s="167">
        <v>240000</v>
      </c>
    </row>
    <row r="62" spans="1:4" s="95" customFormat="1" ht="12.75">
      <c r="A62" s="114" t="s">
        <v>285</v>
      </c>
      <c r="B62" s="131" t="s">
        <v>295</v>
      </c>
      <c r="C62" s="113" t="s">
        <v>247</v>
      </c>
      <c r="D62" s="167">
        <v>60000</v>
      </c>
    </row>
    <row r="63" spans="1:4" s="95" customFormat="1" ht="12.75">
      <c r="A63" s="114" t="s">
        <v>286</v>
      </c>
      <c r="B63" s="131" t="s">
        <v>297</v>
      </c>
      <c r="C63" s="113" t="s">
        <v>247</v>
      </c>
      <c r="D63" s="167">
        <v>145000</v>
      </c>
    </row>
    <row r="64" spans="1:4" s="95" customFormat="1" ht="12.75">
      <c r="A64" s="114" t="s">
        <v>287</v>
      </c>
      <c r="B64" s="131" t="s">
        <v>299</v>
      </c>
      <c r="C64" s="113" t="s">
        <v>247</v>
      </c>
      <c r="D64" s="167">
        <v>120000</v>
      </c>
    </row>
    <row r="65" spans="1:4" s="95" customFormat="1" ht="12.75">
      <c r="A65" s="114" t="s">
        <v>288</v>
      </c>
      <c r="B65" s="132" t="s">
        <v>1064</v>
      </c>
      <c r="C65" s="113" t="s">
        <v>247</v>
      </c>
      <c r="D65" s="167">
        <v>120000</v>
      </c>
    </row>
    <row r="66" spans="1:4" s="95" customFormat="1" ht="12.75">
      <c r="A66" s="114" t="s">
        <v>290</v>
      </c>
      <c r="B66" s="131" t="s">
        <v>302</v>
      </c>
      <c r="C66" s="113" t="s">
        <v>247</v>
      </c>
      <c r="D66" s="167">
        <v>120000</v>
      </c>
    </row>
    <row r="67" spans="1:4" s="95" customFormat="1" ht="12.75">
      <c r="A67" s="114" t="s">
        <v>292</v>
      </c>
      <c r="B67" s="131" t="s">
        <v>2047</v>
      </c>
      <c r="C67" s="113" t="s">
        <v>247</v>
      </c>
      <c r="D67" s="167">
        <v>120000</v>
      </c>
    </row>
    <row r="68" spans="1:4" s="95" customFormat="1" ht="12.75">
      <c r="A68" s="114" t="s">
        <v>294</v>
      </c>
      <c r="B68" s="131" t="s">
        <v>2048</v>
      </c>
      <c r="C68" s="113" t="s">
        <v>247</v>
      </c>
      <c r="D68" s="167">
        <v>120000</v>
      </c>
    </row>
    <row r="69" spans="1:4" s="95" customFormat="1" ht="12.75">
      <c r="A69" s="114" t="s">
        <v>296</v>
      </c>
      <c r="B69" s="131" t="s">
        <v>2049</v>
      </c>
      <c r="C69" s="113" t="s">
        <v>247</v>
      </c>
      <c r="D69" s="167">
        <v>100000</v>
      </c>
    </row>
    <row r="70" spans="1:4" s="95" customFormat="1" ht="12.75">
      <c r="A70" s="114" t="s">
        <v>298</v>
      </c>
      <c r="B70" s="131" t="s">
        <v>307</v>
      </c>
      <c r="C70" s="113" t="s">
        <v>247</v>
      </c>
      <c r="D70" s="167">
        <v>140000</v>
      </c>
    </row>
    <row r="71" spans="1:4" s="95" customFormat="1" ht="12.75">
      <c r="A71" s="114" t="s">
        <v>300</v>
      </c>
      <c r="B71" s="130" t="s">
        <v>578</v>
      </c>
      <c r="C71" s="116" t="s">
        <v>247</v>
      </c>
      <c r="D71" s="167">
        <v>220000</v>
      </c>
    </row>
    <row r="72" spans="1:4" s="95" customFormat="1" ht="12.75">
      <c r="A72" s="114" t="s">
        <v>301</v>
      </c>
      <c r="B72" s="131" t="s">
        <v>2026</v>
      </c>
      <c r="C72" s="113" t="s">
        <v>283</v>
      </c>
      <c r="D72" s="167">
        <v>135000</v>
      </c>
    </row>
    <row r="73" spans="1:4" s="95" customFormat="1" ht="12.75">
      <c r="A73" s="114" t="s">
        <v>303</v>
      </c>
      <c r="B73" s="115" t="s">
        <v>700</v>
      </c>
      <c r="C73" s="113" t="s">
        <v>699</v>
      </c>
      <c r="D73" s="167">
        <v>90000</v>
      </c>
    </row>
    <row r="74" spans="1:4" s="95" customFormat="1" ht="12.75">
      <c r="A74" s="114" t="s">
        <v>304</v>
      </c>
      <c r="B74" s="115" t="s">
        <v>1074</v>
      </c>
      <c r="C74" s="113" t="s">
        <v>283</v>
      </c>
      <c r="D74" s="167">
        <v>100000</v>
      </c>
    </row>
    <row r="75" spans="1:4" s="98" customFormat="1" ht="12.75">
      <c r="A75" s="114" t="s">
        <v>305</v>
      </c>
      <c r="B75" s="115" t="s">
        <v>1075</v>
      </c>
      <c r="C75" s="113" t="s">
        <v>283</v>
      </c>
      <c r="D75" s="170">
        <v>100000</v>
      </c>
    </row>
    <row r="76" spans="1:4" s="98" customFormat="1" ht="25.5">
      <c r="A76" s="114" t="s">
        <v>306</v>
      </c>
      <c r="B76" s="141" t="s">
        <v>1087</v>
      </c>
      <c r="C76" s="128" t="s">
        <v>244</v>
      </c>
      <c r="D76" s="170">
        <v>8000</v>
      </c>
    </row>
    <row r="77" spans="1:4" s="98" customFormat="1" ht="25.5">
      <c r="A77" s="114" t="s">
        <v>698</v>
      </c>
      <c r="B77" s="141" t="s">
        <v>1088</v>
      </c>
      <c r="C77" s="128" t="s">
        <v>244</v>
      </c>
      <c r="D77" s="170">
        <v>9000</v>
      </c>
    </row>
    <row r="78" spans="1:4" s="98" customFormat="1" ht="20.25" customHeight="1">
      <c r="A78" s="213" t="s">
        <v>690</v>
      </c>
      <c r="B78" s="214"/>
      <c r="C78" s="214"/>
      <c r="D78" s="214"/>
    </row>
    <row r="79" spans="1:4" s="98" customFormat="1" ht="12.75">
      <c r="A79" s="114" t="s">
        <v>308</v>
      </c>
      <c r="B79" s="129" t="s">
        <v>2027</v>
      </c>
      <c r="C79" s="128" t="s">
        <v>338</v>
      </c>
      <c r="D79" s="162">
        <v>310000</v>
      </c>
    </row>
    <row r="80" spans="1:4" s="98" customFormat="1" ht="15">
      <c r="A80" s="213" t="s">
        <v>1023</v>
      </c>
      <c r="B80" s="214"/>
      <c r="C80" s="214"/>
      <c r="D80" s="214"/>
    </row>
    <row r="81" spans="1:4" s="98" customFormat="1" ht="12.75">
      <c r="A81" s="114" t="s">
        <v>1040</v>
      </c>
      <c r="B81" s="118" t="s">
        <v>237</v>
      </c>
      <c r="C81" s="128" t="s">
        <v>238</v>
      </c>
      <c r="D81" s="170">
        <v>5000</v>
      </c>
    </row>
    <row r="82" spans="1:4" s="98" customFormat="1" ht="12.75">
      <c r="A82" s="114" t="s">
        <v>1041</v>
      </c>
      <c r="B82" s="118" t="s">
        <v>240</v>
      </c>
      <c r="C82" s="128" t="s">
        <v>238</v>
      </c>
      <c r="D82" s="170">
        <v>3000</v>
      </c>
    </row>
    <row r="83" spans="1:4" s="98" customFormat="1" ht="12.75">
      <c r="A83" s="114" t="s">
        <v>1042</v>
      </c>
      <c r="B83" s="115" t="s">
        <v>1024</v>
      </c>
      <c r="C83" s="113" t="s">
        <v>238</v>
      </c>
      <c r="D83" s="170">
        <v>6000</v>
      </c>
    </row>
    <row r="84" spans="1:4" s="98" customFormat="1" ht="12.75">
      <c r="A84" s="114" t="s">
        <v>1043</v>
      </c>
      <c r="B84" s="115" t="s">
        <v>1029</v>
      </c>
      <c r="C84" s="113" t="s">
        <v>276</v>
      </c>
      <c r="D84" s="170">
        <v>3000</v>
      </c>
    </row>
    <row r="85" spans="1:4" s="98" customFormat="1" ht="12.75">
      <c r="A85" s="114" t="s">
        <v>1044</v>
      </c>
      <c r="B85" s="115" t="s">
        <v>1025</v>
      </c>
      <c r="C85" s="113" t="s">
        <v>283</v>
      </c>
      <c r="D85" s="170">
        <v>16000</v>
      </c>
    </row>
    <row r="86" spans="1:4" s="98" customFormat="1" ht="12.75">
      <c r="A86" s="114" t="s">
        <v>1045</v>
      </c>
      <c r="B86" s="118" t="s">
        <v>1026</v>
      </c>
      <c r="C86" s="113" t="s">
        <v>276</v>
      </c>
      <c r="D86" s="170">
        <v>30000</v>
      </c>
    </row>
    <row r="87" spans="1:4" s="98" customFormat="1" ht="12.75">
      <c r="A87" s="114" t="s">
        <v>1046</v>
      </c>
      <c r="B87" s="118" t="s">
        <v>1039</v>
      </c>
      <c r="C87" s="113" t="s">
        <v>276</v>
      </c>
      <c r="D87" s="170">
        <v>50000</v>
      </c>
    </row>
    <row r="88" spans="1:4" s="98" customFormat="1" ht="12.75">
      <c r="A88" s="114" t="s">
        <v>1047</v>
      </c>
      <c r="B88" s="118" t="s">
        <v>1027</v>
      </c>
      <c r="C88" s="113" t="s">
        <v>276</v>
      </c>
      <c r="D88" s="170">
        <v>60000</v>
      </c>
    </row>
    <row r="89" spans="1:4" s="98" customFormat="1" ht="12.75">
      <c r="A89" s="114" t="s">
        <v>1048</v>
      </c>
      <c r="B89" s="118" t="s">
        <v>1028</v>
      </c>
      <c r="C89" s="113" t="s">
        <v>276</v>
      </c>
      <c r="D89" s="170">
        <v>110000</v>
      </c>
    </row>
    <row r="90" spans="1:4" s="98" customFormat="1" ht="12.75">
      <c r="A90" s="114" t="s">
        <v>1049</v>
      </c>
      <c r="B90" s="115" t="s">
        <v>1030</v>
      </c>
      <c r="C90" s="113" t="s">
        <v>283</v>
      </c>
      <c r="D90" s="170">
        <v>110000</v>
      </c>
    </row>
    <row r="91" spans="1:4" s="98" customFormat="1" ht="12.75">
      <c r="A91" s="114" t="s">
        <v>1050</v>
      </c>
      <c r="B91" s="118" t="s">
        <v>1031</v>
      </c>
      <c r="C91" s="113" t="s">
        <v>283</v>
      </c>
      <c r="D91" s="170">
        <v>30000</v>
      </c>
    </row>
    <row r="92" spans="1:4" s="98" customFormat="1" ht="12.75">
      <c r="A92" s="114" t="s">
        <v>1051</v>
      </c>
      <c r="B92" s="118" t="s">
        <v>1032</v>
      </c>
      <c r="C92" s="113" t="s">
        <v>283</v>
      </c>
      <c r="D92" s="170">
        <v>100000</v>
      </c>
    </row>
    <row r="93" spans="1:4" s="98" customFormat="1" ht="12.75">
      <c r="A93" s="114" t="s">
        <v>1052</v>
      </c>
      <c r="B93" s="118" t="s">
        <v>1033</v>
      </c>
      <c r="C93" s="113" t="s">
        <v>283</v>
      </c>
      <c r="D93" s="170">
        <v>100000</v>
      </c>
    </row>
    <row r="94" spans="1:4" s="98" customFormat="1" ht="12.75">
      <c r="A94" s="114" t="s">
        <v>1053</v>
      </c>
      <c r="B94" s="118" t="s">
        <v>1034</v>
      </c>
      <c r="C94" s="113" t="s">
        <v>283</v>
      </c>
      <c r="D94" s="170">
        <v>120000</v>
      </c>
    </row>
    <row r="95" spans="1:4" s="98" customFormat="1" ht="25.5">
      <c r="A95" s="114" t="s">
        <v>1054</v>
      </c>
      <c r="B95" s="118" t="s">
        <v>1035</v>
      </c>
      <c r="C95" s="113" t="s">
        <v>283</v>
      </c>
      <c r="D95" s="170">
        <v>140000</v>
      </c>
    </row>
    <row r="96" spans="1:4" s="98" customFormat="1" ht="12.75">
      <c r="A96" s="114" t="s">
        <v>1055</v>
      </c>
      <c r="B96" s="118" t="s">
        <v>1036</v>
      </c>
      <c r="C96" s="113" t="s">
        <v>283</v>
      </c>
      <c r="D96" s="170">
        <v>200000</v>
      </c>
    </row>
    <row r="97" spans="1:4" s="98" customFormat="1" ht="12.75">
      <c r="A97" s="114" t="s">
        <v>1056</v>
      </c>
      <c r="B97" s="118" t="s">
        <v>1037</v>
      </c>
      <c r="C97" s="113" t="s">
        <v>283</v>
      </c>
      <c r="D97" s="170">
        <v>180000</v>
      </c>
    </row>
    <row r="98" spans="1:4" s="98" customFormat="1" ht="12.75">
      <c r="A98" s="114" t="s">
        <v>1057</v>
      </c>
      <c r="B98" s="118" t="s">
        <v>1038</v>
      </c>
      <c r="C98" s="113" t="s">
        <v>283</v>
      </c>
      <c r="D98" s="170">
        <v>100000</v>
      </c>
    </row>
    <row r="99" spans="1:4" s="95" customFormat="1" ht="15">
      <c r="A99" s="213" t="s">
        <v>691</v>
      </c>
      <c r="B99" s="214"/>
      <c r="C99" s="214"/>
      <c r="D99" s="214"/>
    </row>
    <row r="100" spans="1:4" s="95" customFormat="1" ht="12.75">
      <c r="A100" s="114" t="s">
        <v>366</v>
      </c>
      <c r="B100" s="129" t="s">
        <v>309</v>
      </c>
      <c r="C100" s="128" t="s">
        <v>244</v>
      </c>
      <c r="D100" s="167">
        <v>6000</v>
      </c>
    </row>
    <row r="101" spans="1:4" s="92" customFormat="1" ht="11.25" customHeight="1">
      <c r="A101" s="114" t="s">
        <v>368</v>
      </c>
      <c r="B101" s="118" t="s">
        <v>310</v>
      </c>
      <c r="C101" s="128" t="s">
        <v>238</v>
      </c>
      <c r="D101" s="167">
        <v>5000</v>
      </c>
    </row>
    <row r="102" spans="1:4" s="92" customFormat="1" ht="12.75">
      <c r="A102" s="114" t="s">
        <v>370</v>
      </c>
      <c r="B102" s="118" t="s">
        <v>311</v>
      </c>
      <c r="C102" s="128" t="s">
        <v>238</v>
      </c>
      <c r="D102" s="167">
        <v>3000</v>
      </c>
    </row>
    <row r="103" spans="1:4" s="92" customFormat="1" ht="12.75">
      <c r="A103" s="114" t="s">
        <v>372</v>
      </c>
      <c r="B103" s="118" t="s">
        <v>312</v>
      </c>
      <c r="C103" s="128" t="s">
        <v>244</v>
      </c>
      <c r="D103" s="167">
        <v>6000</v>
      </c>
    </row>
    <row r="104" spans="1:4" s="92" customFormat="1" ht="12.75">
      <c r="A104" s="114" t="s">
        <v>374</v>
      </c>
      <c r="B104" s="141" t="s">
        <v>313</v>
      </c>
      <c r="C104" s="117" t="s">
        <v>244</v>
      </c>
      <c r="D104" s="167">
        <v>1150</v>
      </c>
    </row>
    <row r="105" spans="1:4" s="92" customFormat="1" ht="12.75">
      <c r="A105" s="114" t="s">
        <v>376</v>
      </c>
      <c r="B105" s="118" t="s">
        <v>314</v>
      </c>
      <c r="C105" s="128" t="s">
        <v>244</v>
      </c>
      <c r="D105" s="167">
        <v>10000</v>
      </c>
    </row>
    <row r="106" spans="1:4" s="92" customFormat="1" ht="12.75">
      <c r="A106" s="114" t="s">
        <v>378</v>
      </c>
      <c r="B106" s="118" t="s">
        <v>315</v>
      </c>
      <c r="C106" s="128" t="s">
        <v>244</v>
      </c>
      <c r="D106" s="167">
        <v>15000</v>
      </c>
    </row>
    <row r="107" spans="1:4" s="92" customFormat="1" ht="12.75">
      <c r="A107" s="114" t="s">
        <v>380</v>
      </c>
      <c r="B107" s="118" t="s">
        <v>316</v>
      </c>
      <c r="C107" s="128" t="s">
        <v>244</v>
      </c>
      <c r="D107" s="167">
        <v>10500</v>
      </c>
    </row>
    <row r="108" spans="1:4" s="92" customFormat="1" ht="12.75">
      <c r="A108" s="114" t="s">
        <v>381</v>
      </c>
      <c r="B108" s="118" t="s">
        <v>579</v>
      </c>
      <c r="C108" s="128" t="s">
        <v>244</v>
      </c>
      <c r="D108" s="167">
        <v>2600</v>
      </c>
    </row>
    <row r="109" spans="1:4" s="92" customFormat="1" ht="12.75">
      <c r="A109" s="114" t="s">
        <v>383</v>
      </c>
      <c r="B109" s="118" t="s">
        <v>317</v>
      </c>
      <c r="C109" s="128" t="s">
        <v>244</v>
      </c>
      <c r="D109" s="167">
        <v>2000</v>
      </c>
    </row>
    <row r="110" spans="1:4" s="92" customFormat="1" ht="12.75">
      <c r="A110" s="114" t="s">
        <v>385</v>
      </c>
      <c r="B110" s="118" t="s">
        <v>318</v>
      </c>
      <c r="C110" s="128" t="s">
        <v>244</v>
      </c>
      <c r="D110" s="167">
        <v>3000</v>
      </c>
    </row>
    <row r="111" spans="1:4" s="97" customFormat="1" ht="12.75">
      <c r="A111" s="114" t="s">
        <v>387</v>
      </c>
      <c r="B111" s="118" t="s">
        <v>319</v>
      </c>
      <c r="C111" s="128" t="s">
        <v>244</v>
      </c>
      <c r="D111" s="170">
        <v>2000</v>
      </c>
    </row>
    <row r="112" spans="1:4" s="97" customFormat="1" ht="12.75">
      <c r="A112" s="114" t="s">
        <v>389</v>
      </c>
      <c r="B112" s="118" t="s">
        <v>320</v>
      </c>
      <c r="C112" s="128" t="s">
        <v>244</v>
      </c>
      <c r="D112" s="170">
        <v>800</v>
      </c>
    </row>
    <row r="113" spans="1:4" s="97" customFormat="1" ht="12.75">
      <c r="A113" s="114" t="s">
        <v>391</v>
      </c>
      <c r="B113" s="118" t="s">
        <v>321</v>
      </c>
      <c r="C113" s="128" t="s">
        <v>244</v>
      </c>
      <c r="D113" s="170">
        <v>4000</v>
      </c>
    </row>
    <row r="114" spans="1:4" s="98" customFormat="1" ht="12.75">
      <c r="A114" s="114" t="s">
        <v>393</v>
      </c>
      <c r="B114" s="142" t="s">
        <v>2045</v>
      </c>
      <c r="C114" s="116" t="s">
        <v>244</v>
      </c>
      <c r="D114" s="170">
        <v>8000</v>
      </c>
    </row>
    <row r="115" spans="1:4" s="98" customFormat="1" ht="12.75">
      <c r="A115" s="114" t="s">
        <v>395</v>
      </c>
      <c r="B115" s="127" t="s">
        <v>322</v>
      </c>
      <c r="C115" s="116" t="s">
        <v>247</v>
      </c>
      <c r="D115" s="170">
        <v>32000</v>
      </c>
    </row>
    <row r="116" spans="1:4" s="98" customFormat="1" ht="12.75">
      <c r="A116" s="114" t="s">
        <v>397</v>
      </c>
      <c r="B116" s="127" t="s">
        <v>323</v>
      </c>
      <c r="C116" s="116" t="s">
        <v>244</v>
      </c>
      <c r="D116" s="170">
        <v>15000</v>
      </c>
    </row>
    <row r="117" spans="1:4" s="98" customFormat="1" ht="12.75">
      <c r="A117" s="114" t="s">
        <v>399</v>
      </c>
      <c r="B117" s="127" t="s">
        <v>324</v>
      </c>
      <c r="C117" s="116" t="s">
        <v>244</v>
      </c>
      <c r="D117" s="170">
        <v>22000</v>
      </c>
    </row>
    <row r="118" spans="1:4" s="98" customFormat="1" ht="12.75">
      <c r="A118" s="114" t="s">
        <v>401</v>
      </c>
      <c r="B118" s="141" t="s">
        <v>580</v>
      </c>
      <c r="C118" s="116" t="s">
        <v>244</v>
      </c>
      <c r="D118" s="170">
        <v>28000</v>
      </c>
    </row>
    <row r="119" spans="1:4" s="98" customFormat="1" ht="12.75">
      <c r="A119" s="114" t="s">
        <v>403</v>
      </c>
      <c r="B119" s="127" t="s">
        <v>325</v>
      </c>
      <c r="C119" s="116" t="s">
        <v>338</v>
      </c>
      <c r="D119" s="170">
        <v>26600</v>
      </c>
    </row>
    <row r="120" spans="1:4" s="98" customFormat="1" ht="12.75">
      <c r="A120" s="114" t="s">
        <v>405</v>
      </c>
      <c r="B120" s="127" t="s">
        <v>326</v>
      </c>
      <c r="C120" s="116" t="s">
        <v>244</v>
      </c>
      <c r="D120" s="170">
        <v>26600</v>
      </c>
    </row>
    <row r="121" spans="1:4" s="98" customFormat="1" ht="12.75">
      <c r="A121" s="114" t="s">
        <v>407</v>
      </c>
      <c r="B121" s="127" t="s">
        <v>327</v>
      </c>
      <c r="C121" s="116" t="s">
        <v>244</v>
      </c>
      <c r="D121" s="170">
        <v>20300</v>
      </c>
    </row>
    <row r="122" spans="1:4" s="98" customFormat="1" ht="12.75">
      <c r="A122" s="114" t="s">
        <v>409</v>
      </c>
      <c r="B122" s="127" t="s">
        <v>328</v>
      </c>
      <c r="C122" s="116" t="s">
        <v>244</v>
      </c>
      <c r="D122" s="170">
        <v>29000</v>
      </c>
    </row>
    <row r="123" spans="1:4" s="98" customFormat="1" ht="12.75">
      <c r="A123" s="114" t="s">
        <v>411</v>
      </c>
      <c r="B123" s="127" t="s">
        <v>329</v>
      </c>
      <c r="C123" s="116" t="s">
        <v>244</v>
      </c>
      <c r="D123" s="170">
        <v>15000</v>
      </c>
    </row>
    <row r="124" spans="1:4" s="98" customFormat="1" ht="12.75">
      <c r="A124" s="114" t="s">
        <v>413</v>
      </c>
      <c r="B124" s="127" t="s">
        <v>330</v>
      </c>
      <c r="C124" s="116" t="s">
        <v>244</v>
      </c>
      <c r="D124" s="170">
        <v>9000</v>
      </c>
    </row>
    <row r="125" spans="1:4" s="98" customFormat="1" ht="12.75">
      <c r="A125" s="114" t="s">
        <v>415</v>
      </c>
      <c r="B125" s="127" t="s">
        <v>331</v>
      </c>
      <c r="C125" s="116" t="s">
        <v>244</v>
      </c>
      <c r="D125" s="170">
        <v>28500</v>
      </c>
    </row>
    <row r="126" spans="1:4" s="98" customFormat="1" ht="12.75">
      <c r="A126" s="114" t="s">
        <v>417</v>
      </c>
      <c r="B126" s="127" t="s">
        <v>332</v>
      </c>
      <c r="C126" s="116" t="s">
        <v>244</v>
      </c>
      <c r="D126" s="170">
        <v>9000</v>
      </c>
    </row>
    <row r="127" spans="1:4" s="98" customFormat="1" ht="12.75">
      <c r="A127" s="114" t="s">
        <v>419</v>
      </c>
      <c r="B127" s="127" t="s">
        <v>333</v>
      </c>
      <c r="C127" s="116" t="s">
        <v>244</v>
      </c>
      <c r="D127" s="170">
        <v>28500</v>
      </c>
    </row>
    <row r="128" spans="1:4" s="98" customFormat="1" ht="25.5">
      <c r="A128" s="114" t="s">
        <v>421</v>
      </c>
      <c r="B128" s="127" t="s">
        <v>581</v>
      </c>
      <c r="C128" s="116" t="s">
        <v>244</v>
      </c>
      <c r="D128" s="170">
        <v>28500</v>
      </c>
    </row>
    <row r="129" spans="1:4" s="98" customFormat="1" ht="25.5">
      <c r="A129" s="114" t="s">
        <v>423</v>
      </c>
      <c r="B129" s="127" t="s">
        <v>334</v>
      </c>
      <c r="C129" s="116" t="s">
        <v>244</v>
      </c>
      <c r="D129" s="170">
        <v>40000</v>
      </c>
    </row>
    <row r="130" spans="1:4" s="98" customFormat="1" ht="25.5">
      <c r="A130" s="114" t="s">
        <v>425</v>
      </c>
      <c r="B130" s="127" t="s">
        <v>582</v>
      </c>
      <c r="C130" s="116" t="s">
        <v>244</v>
      </c>
      <c r="D130" s="170">
        <v>5000</v>
      </c>
    </row>
    <row r="131" spans="1:4" s="98" customFormat="1" ht="25.5">
      <c r="A131" s="114" t="s">
        <v>427</v>
      </c>
      <c r="B131" s="127" t="s">
        <v>583</v>
      </c>
      <c r="C131" s="116" t="s">
        <v>244</v>
      </c>
      <c r="D131" s="170">
        <v>9500</v>
      </c>
    </row>
    <row r="132" spans="1:4" s="98" customFormat="1" ht="25.5">
      <c r="A132" s="114" t="s">
        <v>429</v>
      </c>
      <c r="B132" s="127" t="s">
        <v>584</v>
      </c>
      <c r="C132" s="116" t="s">
        <v>244</v>
      </c>
      <c r="D132" s="170">
        <v>14000</v>
      </c>
    </row>
    <row r="133" spans="1:4" s="98" customFormat="1" ht="25.5">
      <c r="A133" s="114" t="s">
        <v>431</v>
      </c>
      <c r="B133" s="127" t="s">
        <v>585</v>
      </c>
      <c r="C133" s="116" t="s">
        <v>244</v>
      </c>
      <c r="D133" s="170">
        <v>18500</v>
      </c>
    </row>
    <row r="134" spans="1:4" s="98" customFormat="1" ht="25.5">
      <c r="A134" s="114" t="s">
        <v>433</v>
      </c>
      <c r="B134" s="127" t="s">
        <v>586</v>
      </c>
      <c r="C134" s="116" t="s">
        <v>244</v>
      </c>
      <c r="D134" s="170">
        <v>22000</v>
      </c>
    </row>
    <row r="135" spans="1:4" s="98" customFormat="1" ht="25.5">
      <c r="A135" s="114" t="s">
        <v>435</v>
      </c>
      <c r="B135" s="127" t="s">
        <v>587</v>
      </c>
      <c r="C135" s="116" t="s">
        <v>244</v>
      </c>
      <c r="D135" s="170">
        <v>25000</v>
      </c>
    </row>
    <row r="136" spans="1:4" s="98" customFormat="1" ht="12.75">
      <c r="A136" s="114" t="s">
        <v>437</v>
      </c>
      <c r="B136" s="127" t="s">
        <v>588</v>
      </c>
      <c r="C136" s="116" t="s">
        <v>244</v>
      </c>
      <c r="D136" s="170">
        <v>25000</v>
      </c>
    </row>
    <row r="137" spans="1:4" s="98" customFormat="1" ht="12.75">
      <c r="A137" s="114" t="s">
        <v>439</v>
      </c>
      <c r="B137" s="127" t="s">
        <v>589</v>
      </c>
      <c r="C137" s="116" t="s">
        <v>244</v>
      </c>
      <c r="D137" s="170">
        <v>9000</v>
      </c>
    </row>
    <row r="138" spans="1:4" s="98" customFormat="1" ht="12.75">
      <c r="A138" s="114" t="s">
        <v>441</v>
      </c>
      <c r="B138" s="127" t="s">
        <v>335</v>
      </c>
      <c r="C138" s="116" t="s">
        <v>244</v>
      </c>
      <c r="D138" s="170">
        <v>5500</v>
      </c>
    </row>
    <row r="139" spans="1:4" s="98" customFormat="1" ht="12.75">
      <c r="A139" s="114" t="s">
        <v>443</v>
      </c>
      <c r="B139" s="127" t="s">
        <v>336</v>
      </c>
      <c r="C139" s="116" t="s">
        <v>244</v>
      </c>
      <c r="D139" s="170">
        <v>2500</v>
      </c>
    </row>
    <row r="140" spans="1:4" s="98" customFormat="1" ht="12.75">
      <c r="A140" s="114" t="s">
        <v>444</v>
      </c>
      <c r="B140" s="127" t="s">
        <v>337</v>
      </c>
      <c r="C140" s="116" t="s">
        <v>338</v>
      </c>
      <c r="D140" s="163">
        <v>33000</v>
      </c>
    </row>
    <row r="141" spans="1:4" s="98" customFormat="1" ht="12.75">
      <c r="A141" s="114" t="s">
        <v>445</v>
      </c>
      <c r="B141" s="127" t="s">
        <v>339</v>
      </c>
      <c r="C141" s="116" t="s">
        <v>338</v>
      </c>
      <c r="D141" s="163">
        <v>38500</v>
      </c>
    </row>
    <row r="142" spans="1:4" s="95" customFormat="1" ht="25.5">
      <c r="A142" s="114" t="s">
        <v>447</v>
      </c>
      <c r="B142" s="130" t="s">
        <v>340</v>
      </c>
      <c r="C142" s="116" t="s">
        <v>338</v>
      </c>
      <c r="D142" s="163">
        <v>27500</v>
      </c>
    </row>
    <row r="143" spans="1:4" s="95" customFormat="1" ht="13.5" customHeight="1">
      <c r="A143" s="114" t="s">
        <v>448</v>
      </c>
      <c r="B143" s="130" t="s">
        <v>341</v>
      </c>
      <c r="C143" s="116" t="s">
        <v>338</v>
      </c>
      <c r="D143" s="167">
        <v>27500</v>
      </c>
    </row>
    <row r="144" spans="1:4" s="95" customFormat="1" ht="12.75">
      <c r="A144" s="114" t="s">
        <v>450</v>
      </c>
      <c r="B144" s="131" t="s">
        <v>2028</v>
      </c>
      <c r="C144" s="113" t="s">
        <v>247</v>
      </c>
      <c r="D144" s="167">
        <v>120000</v>
      </c>
    </row>
    <row r="145" spans="1:4" s="95" customFormat="1" ht="12.75">
      <c r="A145" s="114" t="s">
        <v>452</v>
      </c>
      <c r="B145" s="131" t="s">
        <v>2029</v>
      </c>
      <c r="C145" s="116" t="s">
        <v>247</v>
      </c>
      <c r="D145" s="167">
        <v>180000</v>
      </c>
    </row>
    <row r="146" spans="1:4" s="95" customFormat="1" ht="12.75">
      <c r="A146" s="114" t="s">
        <v>454</v>
      </c>
      <c r="B146" s="131" t="s">
        <v>342</v>
      </c>
      <c r="C146" s="113" t="s">
        <v>247</v>
      </c>
      <c r="D146" s="167">
        <v>150000</v>
      </c>
    </row>
    <row r="147" spans="1:4" s="95" customFormat="1" ht="12.75">
      <c r="A147" s="114" t="s">
        <v>455</v>
      </c>
      <c r="B147" s="131" t="s">
        <v>343</v>
      </c>
      <c r="C147" s="113" t="s">
        <v>247</v>
      </c>
      <c r="D147" s="167">
        <v>150000</v>
      </c>
    </row>
    <row r="148" spans="1:4" s="95" customFormat="1" ht="12.75">
      <c r="A148" s="114" t="s">
        <v>456</v>
      </c>
      <c r="B148" s="131" t="s">
        <v>590</v>
      </c>
      <c r="C148" s="113" t="s">
        <v>247</v>
      </c>
      <c r="D148" s="167">
        <v>80000</v>
      </c>
    </row>
    <row r="149" spans="1:4" s="95" customFormat="1" ht="12.75">
      <c r="A149" s="114" t="s">
        <v>457</v>
      </c>
      <c r="B149" s="131" t="s">
        <v>344</v>
      </c>
      <c r="C149" s="113" t="s">
        <v>247</v>
      </c>
      <c r="D149" s="167">
        <v>110000</v>
      </c>
    </row>
    <row r="150" spans="1:4" s="95" customFormat="1" ht="12.75">
      <c r="A150" s="114" t="s">
        <v>458</v>
      </c>
      <c r="B150" s="131" t="s">
        <v>345</v>
      </c>
      <c r="C150" s="113" t="s">
        <v>247</v>
      </c>
      <c r="D150" s="167">
        <v>90000</v>
      </c>
    </row>
    <row r="151" spans="1:4" s="95" customFormat="1" ht="12.75">
      <c r="A151" s="114" t="s">
        <v>460</v>
      </c>
      <c r="B151" s="131" t="s">
        <v>346</v>
      </c>
      <c r="C151" s="113" t="s">
        <v>247</v>
      </c>
      <c r="D151" s="167">
        <v>70000</v>
      </c>
    </row>
    <row r="152" spans="1:4" s="95" customFormat="1" ht="12.75">
      <c r="A152" s="114" t="s">
        <v>462</v>
      </c>
      <c r="B152" s="131" t="s">
        <v>347</v>
      </c>
      <c r="C152" s="113" t="s">
        <v>247</v>
      </c>
      <c r="D152" s="158">
        <v>55000</v>
      </c>
    </row>
    <row r="153" spans="1:4" s="95" customFormat="1" ht="12.75">
      <c r="A153" s="114" t="s">
        <v>464</v>
      </c>
      <c r="B153" s="131" t="s">
        <v>348</v>
      </c>
      <c r="C153" s="113" t="s">
        <v>247</v>
      </c>
      <c r="D153" s="158">
        <v>86000</v>
      </c>
    </row>
    <row r="154" spans="1:4" s="95" customFormat="1" ht="12.75">
      <c r="A154" s="114" t="s">
        <v>465</v>
      </c>
      <c r="B154" s="131" t="s">
        <v>349</v>
      </c>
      <c r="C154" s="113" t="s">
        <v>247</v>
      </c>
      <c r="D154" s="158">
        <v>100000</v>
      </c>
    </row>
    <row r="155" spans="1:4" s="95" customFormat="1" ht="12.75">
      <c r="A155" s="114" t="s">
        <v>466</v>
      </c>
      <c r="B155" s="131" t="s">
        <v>350</v>
      </c>
      <c r="C155" s="113" t="s">
        <v>247</v>
      </c>
      <c r="D155" s="167">
        <v>100000</v>
      </c>
    </row>
    <row r="156" spans="1:4" s="98" customFormat="1" ht="12.75">
      <c r="A156" s="114" t="s">
        <v>467</v>
      </c>
      <c r="B156" s="127" t="s">
        <v>351</v>
      </c>
      <c r="C156" s="116" t="s">
        <v>247</v>
      </c>
      <c r="D156" s="170"/>
    </row>
    <row r="157" spans="1:4" s="98" customFormat="1" ht="31.5" customHeight="1">
      <c r="A157" s="114" t="s">
        <v>469</v>
      </c>
      <c r="B157" s="127" t="s">
        <v>1063</v>
      </c>
      <c r="C157" s="117" t="s">
        <v>283</v>
      </c>
      <c r="D157" s="170">
        <v>55000</v>
      </c>
    </row>
    <row r="158" spans="1:4" s="120" customFormat="1" ht="31.5" customHeight="1">
      <c r="A158" s="114" t="s">
        <v>471</v>
      </c>
      <c r="B158" s="127" t="s">
        <v>1062</v>
      </c>
      <c r="C158" s="117" t="s">
        <v>283</v>
      </c>
      <c r="D158" s="171">
        <v>70000</v>
      </c>
    </row>
    <row r="159" spans="1:4" s="120" customFormat="1" ht="25.5">
      <c r="A159" s="114" t="s">
        <v>473</v>
      </c>
      <c r="B159" s="127" t="s">
        <v>1061</v>
      </c>
      <c r="C159" s="117" t="s">
        <v>283</v>
      </c>
      <c r="D159" s="171">
        <v>80000</v>
      </c>
    </row>
    <row r="160" spans="1:4" s="120" customFormat="1" ht="12.75">
      <c r="A160" s="114" t="s">
        <v>475</v>
      </c>
      <c r="B160" s="127" t="s">
        <v>352</v>
      </c>
      <c r="C160" s="117" t="s">
        <v>338</v>
      </c>
      <c r="D160" s="171">
        <v>115000</v>
      </c>
    </row>
    <row r="161" spans="1:4" s="98" customFormat="1" ht="12.75">
      <c r="A161" s="114" t="s">
        <v>477</v>
      </c>
      <c r="B161" s="127" t="s">
        <v>353</v>
      </c>
      <c r="C161" s="116" t="s">
        <v>338</v>
      </c>
      <c r="D161" s="170">
        <v>60000</v>
      </c>
    </row>
    <row r="162" spans="1:4" s="98" customFormat="1" ht="12.75">
      <c r="A162" s="114" t="s">
        <v>479</v>
      </c>
      <c r="B162" s="130" t="s">
        <v>354</v>
      </c>
      <c r="C162" s="116" t="s">
        <v>247</v>
      </c>
      <c r="D162" s="170">
        <v>15000</v>
      </c>
    </row>
    <row r="163" spans="1:4" s="98" customFormat="1" ht="16.5" customHeight="1">
      <c r="A163" s="114" t="s">
        <v>481</v>
      </c>
      <c r="B163" s="130" t="s">
        <v>355</v>
      </c>
      <c r="C163" s="116" t="s">
        <v>247</v>
      </c>
      <c r="D163" s="170">
        <v>25000</v>
      </c>
    </row>
    <row r="164" spans="1:4" s="98" customFormat="1" ht="12.75" customHeight="1">
      <c r="A164" s="114" t="s">
        <v>483</v>
      </c>
      <c r="B164" s="130" t="s">
        <v>356</v>
      </c>
      <c r="C164" s="116" t="s">
        <v>247</v>
      </c>
      <c r="D164" s="170">
        <v>26000</v>
      </c>
    </row>
    <row r="165" spans="1:4" s="98" customFormat="1" ht="12.75">
      <c r="A165" s="114" t="s">
        <v>485</v>
      </c>
      <c r="B165" s="130" t="s">
        <v>357</v>
      </c>
      <c r="C165" s="116" t="s">
        <v>247</v>
      </c>
      <c r="D165" s="170">
        <v>60000</v>
      </c>
    </row>
    <row r="166" spans="1:4" s="98" customFormat="1" ht="12.75">
      <c r="A166" s="114" t="s">
        <v>487</v>
      </c>
      <c r="B166" s="127" t="s">
        <v>358</v>
      </c>
      <c r="C166" s="116" t="s">
        <v>244</v>
      </c>
      <c r="D166" s="170">
        <v>40000</v>
      </c>
    </row>
    <row r="167" spans="1:4" s="98" customFormat="1" ht="12.75">
      <c r="A167" s="114" t="s">
        <v>489</v>
      </c>
      <c r="B167" s="127" t="s">
        <v>359</v>
      </c>
      <c r="C167" s="116" t="s">
        <v>244</v>
      </c>
      <c r="D167" s="170">
        <v>25000</v>
      </c>
    </row>
    <row r="168" spans="1:4" s="98" customFormat="1" ht="12.75">
      <c r="A168" s="114" t="s">
        <v>491</v>
      </c>
      <c r="B168" s="127" t="s">
        <v>360</v>
      </c>
      <c r="C168" s="116" t="s">
        <v>244</v>
      </c>
      <c r="D168" s="170">
        <v>25000</v>
      </c>
    </row>
    <row r="169" spans="1:4" s="98" customFormat="1" ht="12.75">
      <c r="A169" s="114" t="s">
        <v>493</v>
      </c>
      <c r="B169" s="141" t="s">
        <v>361</v>
      </c>
      <c r="C169" s="116" t="s">
        <v>338</v>
      </c>
      <c r="D169" s="170">
        <v>25000</v>
      </c>
    </row>
    <row r="170" spans="1:4" s="98" customFormat="1" ht="12.75">
      <c r="A170" s="114" t="s">
        <v>494</v>
      </c>
      <c r="B170" s="141" t="s">
        <v>362</v>
      </c>
      <c r="C170" s="116" t="s">
        <v>338</v>
      </c>
      <c r="D170" s="170">
        <v>25000</v>
      </c>
    </row>
    <row r="171" spans="1:4" s="98" customFormat="1" ht="12.75">
      <c r="A171" s="114" t="s">
        <v>495</v>
      </c>
      <c r="B171" s="141" t="s">
        <v>363</v>
      </c>
      <c r="C171" s="116" t="s">
        <v>338</v>
      </c>
      <c r="D171" s="170">
        <v>28000</v>
      </c>
    </row>
    <row r="172" spans="1:4" s="98" customFormat="1" ht="12.75">
      <c r="A172" s="114" t="s">
        <v>496</v>
      </c>
      <c r="B172" s="141" t="s">
        <v>591</v>
      </c>
      <c r="C172" s="116" t="s">
        <v>364</v>
      </c>
      <c r="D172" s="170">
        <v>28000</v>
      </c>
    </row>
    <row r="173" spans="1:4" s="98" customFormat="1" ht="12.75">
      <c r="A173" s="114" t="s">
        <v>498</v>
      </c>
      <c r="B173" s="141" t="s">
        <v>1081</v>
      </c>
      <c r="C173" s="116" t="s">
        <v>364</v>
      </c>
      <c r="D173" s="170">
        <v>30000</v>
      </c>
    </row>
    <row r="174" spans="1:4" s="98" customFormat="1" ht="12.75">
      <c r="A174" s="114" t="s">
        <v>692</v>
      </c>
      <c r="B174" s="141" t="s">
        <v>1082</v>
      </c>
      <c r="C174" s="116" t="s">
        <v>364</v>
      </c>
      <c r="D174" s="170">
        <v>35000</v>
      </c>
    </row>
    <row r="175" spans="1:4" s="98" customFormat="1" ht="12.75">
      <c r="A175" s="114" t="s">
        <v>693</v>
      </c>
      <c r="B175" s="141" t="s">
        <v>592</v>
      </c>
      <c r="C175" s="116" t="s">
        <v>338</v>
      </c>
      <c r="D175" s="170">
        <v>25000</v>
      </c>
    </row>
    <row r="176" spans="1:4" s="98" customFormat="1" ht="12.75">
      <c r="A176" s="114" t="s">
        <v>694</v>
      </c>
      <c r="B176" s="141" t="s">
        <v>365</v>
      </c>
      <c r="C176" s="116" t="s">
        <v>338</v>
      </c>
      <c r="D176" s="170">
        <v>9000</v>
      </c>
    </row>
    <row r="177" spans="1:4" s="98" customFormat="1" ht="12.75">
      <c r="A177" s="143" t="s">
        <v>695</v>
      </c>
      <c r="B177" s="157" t="s">
        <v>2030</v>
      </c>
      <c r="C177" s="113" t="s">
        <v>247</v>
      </c>
      <c r="D177" s="170">
        <v>50000</v>
      </c>
    </row>
    <row r="178" spans="1:4" s="98" customFormat="1" ht="12.75">
      <c r="A178" s="143" t="s">
        <v>1083</v>
      </c>
      <c r="B178" s="157" t="s">
        <v>2031</v>
      </c>
      <c r="C178" s="116" t="s">
        <v>247</v>
      </c>
      <c r="D178" s="170">
        <v>50000</v>
      </c>
    </row>
    <row r="179" spans="1:4" s="98" customFormat="1" ht="12.75">
      <c r="A179" s="143" t="s">
        <v>2032</v>
      </c>
      <c r="B179" s="157" t="s">
        <v>2037</v>
      </c>
      <c r="C179" s="113" t="s">
        <v>247</v>
      </c>
      <c r="D179" s="170">
        <v>50000</v>
      </c>
    </row>
    <row r="180" spans="1:4" s="98" customFormat="1" ht="12.75">
      <c r="A180" s="143" t="s">
        <v>2033</v>
      </c>
      <c r="B180" s="157" t="s">
        <v>2038</v>
      </c>
      <c r="C180" s="116" t="s">
        <v>247</v>
      </c>
      <c r="D180" s="170">
        <v>50000</v>
      </c>
    </row>
    <row r="181" spans="1:4" s="98" customFormat="1" ht="12.75">
      <c r="A181" s="143" t="s">
        <v>2034</v>
      </c>
      <c r="B181" s="157" t="s">
        <v>2039</v>
      </c>
      <c r="C181" s="116" t="s">
        <v>247</v>
      </c>
      <c r="D181" s="170">
        <v>50000</v>
      </c>
    </row>
    <row r="182" spans="1:4" s="98" customFormat="1" ht="12.75">
      <c r="A182" s="143" t="s">
        <v>2035</v>
      </c>
      <c r="B182" s="157" t="s">
        <v>2040</v>
      </c>
      <c r="C182" s="116" t="s">
        <v>247</v>
      </c>
      <c r="D182" s="170">
        <v>50000</v>
      </c>
    </row>
    <row r="183" spans="1:4" s="98" customFormat="1" ht="12.75">
      <c r="A183" s="143" t="s">
        <v>2036</v>
      </c>
      <c r="B183" s="157" t="s">
        <v>2041</v>
      </c>
      <c r="C183" s="116" t="s">
        <v>247</v>
      </c>
      <c r="D183" s="170">
        <v>35000</v>
      </c>
    </row>
    <row r="184" spans="1:4" s="98" customFormat="1" ht="15">
      <c r="A184" s="213" t="s">
        <v>696</v>
      </c>
      <c r="B184" s="214"/>
      <c r="C184" s="214"/>
      <c r="D184" s="214"/>
    </row>
    <row r="185" spans="1:4" s="94" customFormat="1" ht="15" customHeight="1">
      <c r="A185" s="143" t="s">
        <v>499</v>
      </c>
      <c r="B185" s="127" t="s">
        <v>367</v>
      </c>
      <c r="C185" s="116" t="s">
        <v>238</v>
      </c>
      <c r="D185" s="160">
        <v>5000</v>
      </c>
    </row>
    <row r="186" spans="1:4" s="92" customFormat="1" ht="15" customHeight="1">
      <c r="A186" s="143" t="s">
        <v>500</v>
      </c>
      <c r="B186" s="127" t="s">
        <v>369</v>
      </c>
      <c r="C186" s="116" t="s">
        <v>238</v>
      </c>
      <c r="D186" s="160">
        <v>3000</v>
      </c>
    </row>
    <row r="187" spans="1:4" s="92" customFormat="1" ht="12.75">
      <c r="A187" s="143" t="s">
        <v>501</v>
      </c>
      <c r="B187" s="127" t="s">
        <v>705</v>
      </c>
      <c r="C187" s="116" t="s">
        <v>244</v>
      </c>
      <c r="D187" s="160">
        <v>3000</v>
      </c>
    </row>
    <row r="188" spans="1:4" s="92" customFormat="1" ht="12.75">
      <c r="A188" s="143" t="s">
        <v>502</v>
      </c>
      <c r="B188" s="127" t="s">
        <v>706</v>
      </c>
      <c r="C188" s="116" t="s">
        <v>244</v>
      </c>
      <c r="D188" s="160">
        <v>3000</v>
      </c>
    </row>
    <row r="189" spans="1:4" s="92" customFormat="1" ht="12.75">
      <c r="A189" s="143" t="s">
        <v>503</v>
      </c>
      <c r="B189" s="127" t="s">
        <v>707</v>
      </c>
      <c r="C189" s="116" t="s">
        <v>244</v>
      </c>
      <c r="D189" s="160">
        <v>300</v>
      </c>
    </row>
    <row r="190" spans="1:4" s="92" customFormat="1" ht="12.75">
      <c r="A190" s="143" t="s">
        <v>504</v>
      </c>
      <c r="B190" s="127" t="s">
        <v>708</v>
      </c>
      <c r="C190" s="116" t="s">
        <v>244</v>
      </c>
      <c r="D190" s="160">
        <v>1500</v>
      </c>
    </row>
    <row r="191" spans="1:4" s="92" customFormat="1" ht="12.75">
      <c r="A191" s="143" t="s">
        <v>505</v>
      </c>
      <c r="B191" s="127" t="s">
        <v>709</v>
      </c>
      <c r="C191" s="116" t="s">
        <v>244</v>
      </c>
      <c r="D191" s="160">
        <v>4250</v>
      </c>
    </row>
    <row r="192" spans="1:4" s="92" customFormat="1" ht="12.75">
      <c r="A192" s="143" t="s">
        <v>506</v>
      </c>
      <c r="B192" s="127" t="s">
        <v>710</v>
      </c>
      <c r="C192" s="116" t="s">
        <v>244</v>
      </c>
      <c r="D192" s="160">
        <v>1650</v>
      </c>
    </row>
    <row r="193" spans="1:4" s="92" customFormat="1" ht="12.75">
      <c r="A193" s="143" t="s">
        <v>507</v>
      </c>
      <c r="B193" s="127" t="s">
        <v>711</v>
      </c>
      <c r="C193" s="116" t="s">
        <v>244</v>
      </c>
      <c r="D193" s="160">
        <v>3000</v>
      </c>
    </row>
    <row r="194" spans="1:4" s="92" customFormat="1" ht="12.75">
      <c r="A194" s="143" t="s">
        <v>508</v>
      </c>
      <c r="B194" s="127" t="s">
        <v>712</v>
      </c>
      <c r="C194" s="116" t="s">
        <v>244</v>
      </c>
      <c r="D194" s="160">
        <v>2200</v>
      </c>
    </row>
    <row r="195" spans="1:4" s="92" customFormat="1" ht="12.75">
      <c r="A195" s="143" t="s">
        <v>509</v>
      </c>
      <c r="B195" s="127" t="s">
        <v>713</v>
      </c>
      <c r="C195" s="116" t="s">
        <v>244</v>
      </c>
      <c r="D195" s="160">
        <v>2700</v>
      </c>
    </row>
    <row r="196" spans="1:4" s="92" customFormat="1" ht="12.75">
      <c r="A196" s="143" t="s">
        <v>510</v>
      </c>
      <c r="B196" s="127" t="s">
        <v>714</v>
      </c>
      <c r="C196" s="116" t="s">
        <v>715</v>
      </c>
      <c r="D196" s="160">
        <v>55000</v>
      </c>
    </row>
    <row r="197" spans="1:4" s="92" customFormat="1" ht="12.75">
      <c r="A197" s="143" t="s">
        <v>511</v>
      </c>
      <c r="B197" s="127" t="s">
        <v>716</v>
      </c>
      <c r="C197" s="116" t="s">
        <v>244</v>
      </c>
      <c r="D197" s="160">
        <v>700</v>
      </c>
    </row>
    <row r="198" spans="1:4" s="92" customFormat="1" ht="12.75">
      <c r="A198" s="143" t="s">
        <v>512</v>
      </c>
      <c r="B198" s="127" t="s">
        <v>717</v>
      </c>
      <c r="C198" s="116" t="s">
        <v>276</v>
      </c>
      <c r="D198" s="160">
        <v>22000</v>
      </c>
    </row>
    <row r="199" spans="1:4" s="92" customFormat="1" ht="12.75">
      <c r="A199" s="143" t="s">
        <v>513</v>
      </c>
      <c r="B199" s="127" t="s">
        <v>718</v>
      </c>
      <c r="C199" s="116" t="s">
        <v>719</v>
      </c>
      <c r="D199" s="160">
        <v>200</v>
      </c>
    </row>
    <row r="200" spans="1:4" s="92" customFormat="1" ht="12.75">
      <c r="A200" s="143" t="s">
        <v>514</v>
      </c>
      <c r="B200" s="127" t="s">
        <v>720</v>
      </c>
      <c r="C200" s="116" t="s">
        <v>283</v>
      </c>
      <c r="D200" s="170">
        <v>25000</v>
      </c>
    </row>
    <row r="201" spans="1:4" s="92" customFormat="1" ht="12.75">
      <c r="A201" s="143" t="s">
        <v>515</v>
      </c>
      <c r="B201" s="127" t="s">
        <v>722</v>
      </c>
      <c r="C201" s="116" t="s">
        <v>283</v>
      </c>
      <c r="D201" s="170">
        <v>30000</v>
      </c>
    </row>
    <row r="202" spans="1:4" s="92" customFormat="1" ht="12.75">
      <c r="A202" s="143" t="s">
        <v>516</v>
      </c>
      <c r="B202" s="127" t="s">
        <v>721</v>
      </c>
      <c r="C202" s="116" t="s">
        <v>276</v>
      </c>
      <c r="D202" s="160">
        <v>27000</v>
      </c>
    </row>
    <row r="203" spans="1:4" s="92" customFormat="1" ht="12.75">
      <c r="A203" s="157"/>
      <c r="B203" s="157"/>
      <c r="C203" s="157"/>
      <c r="D203" s="173"/>
    </row>
    <row r="204" spans="1:4" s="92" customFormat="1" ht="15">
      <c r="A204" s="217" t="s">
        <v>723</v>
      </c>
      <c r="B204" s="218"/>
      <c r="C204" s="218"/>
      <c r="D204" s="218"/>
    </row>
    <row r="205" spans="1:4" s="92" customFormat="1" ht="12.75">
      <c r="A205" s="143" t="s">
        <v>517</v>
      </c>
      <c r="B205" s="127" t="s">
        <v>701</v>
      </c>
      <c r="C205" s="116" t="s">
        <v>283</v>
      </c>
      <c r="D205" s="170">
        <v>50000</v>
      </c>
    </row>
    <row r="206" spans="1:4" s="92" customFormat="1" ht="22.5" customHeight="1">
      <c r="A206" s="143" t="s">
        <v>653</v>
      </c>
      <c r="B206" s="127" t="s">
        <v>702</v>
      </c>
      <c r="C206" s="116" t="s">
        <v>283</v>
      </c>
      <c r="D206" s="170">
        <v>55000</v>
      </c>
    </row>
    <row r="207" spans="1:4" s="92" customFormat="1" ht="12.75">
      <c r="A207" s="143" t="s">
        <v>654</v>
      </c>
      <c r="B207" s="127" t="s">
        <v>1068</v>
      </c>
      <c r="C207" s="116" t="s">
        <v>283</v>
      </c>
      <c r="D207" s="160">
        <v>50000</v>
      </c>
    </row>
    <row r="208" spans="1:4" s="92" customFormat="1" ht="12.75">
      <c r="A208" s="143" t="s">
        <v>655</v>
      </c>
      <c r="B208" s="127" t="s">
        <v>703</v>
      </c>
      <c r="C208" s="116" t="s">
        <v>283</v>
      </c>
      <c r="D208" s="160">
        <v>55000</v>
      </c>
    </row>
    <row r="209" spans="1:4" s="92" customFormat="1" ht="12.75">
      <c r="A209" s="143" t="s">
        <v>656</v>
      </c>
      <c r="B209" s="127" t="s">
        <v>704</v>
      </c>
      <c r="C209" s="116" t="s">
        <v>283</v>
      </c>
      <c r="D209" s="160">
        <v>100000</v>
      </c>
    </row>
    <row r="210" spans="1:4" s="92" customFormat="1" ht="12.75">
      <c r="A210" s="143" t="s">
        <v>657</v>
      </c>
      <c r="B210" s="127" t="s">
        <v>724</v>
      </c>
      <c r="C210" s="116" t="s">
        <v>283</v>
      </c>
      <c r="D210" s="160">
        <v>55000</v>
      </c>
    </row>
    <row r="211" spans="1:4" s="92" customFormat="1" ht="25.5">
      <c r="A211" s="143" t="s">
        <v>658</v>
      </c>
      <c r="B211" s="127" t="s">
        <v>725</v>
      </c>
      <c r="C211" s="116" t="s">
        <v>283</v>
      </c>
      <c r="D211" s="160">
        <v>46000</v>
      </c>
    </row>
    <row r="212" spans="1:4" s="92" customFormat="1" ht="12.75">
      <c r="A212" s="143" t="s">
        <v>659</v>
      </c>
      <c r="B212" s="127" t="s">
        <v>726</v>
      </c>
      <c r="C212" s="116" t="s">
        <v>283</v>
      </c>
      <c r="D212" s="160">
        <v>50000</v>
      </c>
    </row>
    <row r="213" spans="1:4" s="92" customFormat="1" ht="16.5" customHeight="1">
      <c r="A213" s="143" t="s">
        <v>660</v>
      </c>
      <c r="B213" s="127" t="s">
        <v>727</v>
      </c>
      <c r="C213" s="116" t="s">
        <v>283</v>
      </c>
      <c r="D213" s="160">
        <v>52500</v>
      </c>
    </row>
    <row r="214" spans="1:4" s="92" customFormat="1" ht="12.75">
      <c r="A214" s="143" t="s">
        <v>661</v>
      </c>
      <c r="B214" s="127" t="s">
        <v>728</v>
      </c>
      <c r="C214" s="116" t="s">
        <v>283</v>
      </c>
      <c r="D214" s="160">
        <v>82000</v>
      </c>
    </row>
    <row r="215" spans="1:4" s="92" customFormat="1" ht="12.75">
      <c r="A215" s="143" t="s">
        <v>662</v>
      </c>
      <c r="B215" s="127" t="s">
        <v>729</v>
      </c>
      <c r="C215" s="116" t="s">
        <v>283</v>
      </c>
      <c r="D215" s="160">
        <v>108500</v>
      </c>
    </row>
    <row r="216" spans="1:4" s="92" customFormat="1" ht="12.75">
      <c r="A216" s="143" t="s">
        <v>811</v>
      </c>
      <c r="B216" s="127" t="s">
        <v>730</v>
      </c>
      <c r="C216" s="116" t="s">
        <v>283</v>
      </c>
      <c r="D216" s="160">
        <v>88000</v>
      </c>
    </row>
    <row r="217" spans="1:4" s="92" customFormat="1" ht="12.75">
      <c r="A217" s="143" t="s">
        <v>812</v>
      </c>
      <c r="B217" s="127" t="s">
        <v>731</v>
      </c>
      <c r="C217" s="116" t="s">
        <v>283</v>
      </c>
      <c r="D217" s="160">
        <v>71500</v>
      </c>
    </row>
    <row r="218" spans="1:4" s="92" customFormat="1" ht="12.75">
      <c r="A218" s="143" t="s">
        <v>813</v>
      </c>
      <c r="B218" s="127" t="s">
        <v>732</v>
      </c>
      <c r="C218" s="116" t="s">
        <v>283</v>
      </c>
      <c r="D218" s="160">
        <v>100000</v>
      </c>
    </row>
    <row r="219" spans="1:4" s="92" customFormat="1" ht="12.75">
      <c r="A219" s="143" t="s">
        <v>814</v>
      </c>
      <c r="B219" s="127" t="s">
        <v>733</v>
      </c>
      <c r="C219" s="116" t="s">
        <v>283</v>
      </c>
      <c r="D219" s="160">
        <v>100000</v>
      </c>
    </row>
    <row r="220" spans="1:4" s="92" customFormat="1" ht="12.75">
      <c r="A220" s="143" t="s">
        <v>815</v>
      </c>
      <c r="B220" s="127" t="s">
        <v>734</v>
      </c>
      <c r="C220" s="116" t="s">
        <v>283</v>
      </c>
      <c r="D220" s="160">
        <v>50000</v>
      </c>
    </row>
    <row r="221" spans="1:4" s="92" customFormat="1" ht="12.75">
      <c r="A221" s="143" t="s">
        <v>816</v>
      </c>
      <c r="B221" s="127" t="s">
        <v>735</v>
      </c>
      <c r="C221" s="116" t="s">
        <v>283</v>
      </c>
      <c r="D221" s="160">
        <v>110000</v>
      </c>
    </row>
    <row r="222" spans="1:4" s="92" customFormat="1" ht="12.75">
      <c r="A222" s="143" t="s">
        <v>817</v>
      </c>
      <c r="B222" s="127" t="s">
        <v>736</v>
      </c>
      <c r="C222" s="116" t="s">
        <v>283</v>
      </c>
      <c r="D222" s="160">
        <v>65000</v>
      </c>
    </row>
    <row r="223" spans="1:4" s="92" customFormat="1" ht="12.75">
      <c r="A223" s="143" t="s">
        <v>818</v>
      </c>
      <c r="B223" s="127" t="s">
        <v>737</v>
      </c>
      <c r="C223" s="116" t="s">
        <v>283</v>
      </c>
      <c r="D223" s="160">
        <v>100000</v>
      </c>
    </row>
    <row r="224" spans="1:4" s="92" customFormat="1" ht="12.75">
      <c r="A224" s="143" t="s">
        <v>819</v>
      </c>
      <c r="B224" s="127" t="s">
        <v>738</v>
      </c>
      <c r="C224" s="116" t="s">
        <v>283</v>
      </c>
      <c r="D224" s="160">
        <v>108000</v>
      </c>
    </row>
    <row r="225" spans="1:4" s="92" customFormat="1" ht="12.75">
      <c r="A225" s="143" t="s">
        <v>820</v>
      </c>
      <c r="B225" s="127" t="s">
        <v>739</v>
      </c>
      <c r="C225" s="116" t="s">
        <v>283</v>
      </c>
      <c r="D225" s="160">
        <v>49500</v>
      </c>
    </row>
    <row r="226" spans="1:4" s="92" customFormat="1" ht="12.75">
      <c r="A226" s="143" t="s">
        <v>821</v>
      </c>
      <c r="B226" s="127" t="s">
        <v>740</v>
      </c>
      <c r="C226" s="116" t="s">
        <v>283</v>
      </c>
      <c r="D226" s="160">
        <v>55000</v>
      </c>
    </row>
    <row r="227" spans="1:4" s="92" customFormat="1" ht="12.75">
      <c r="A227" s="143" t="s">
        <v>822</v>
      </c>
      <c r="B227" s="127" t="s">
        <v>741</v>
      </c>
      <c r="C227" s="116" t="s">
        <v>283</v>
      </c>
      <c r="D227" s="160">
        <v>55000</v>
      </c>
    </row>
    <row r="228" spans="1:4" s="92" customFormat="1" ht="12.75">
      <c r="A228" s="143" t="s">
        <v>823</v>
      </c>
      <c r="B228" s="127" t="s">
        <v>742</v>
      </c>
      <c r="C228" s="116" t="s">
        <v>283</v>
      </c>
      <c r="D228" s="160">
        <v>33000</v>
      </c>
    </row>
    <row r="229" spans="1:4" s="92" customFormat="1" ht="12.75">
      <c r="A229" s="143" t="s">
        <v>824</v>
      </c>
      <c r="B229" s="127" t="s">
        <v>743</v>
      </c>
      <c r="C229" s="116" t="s">
        <v>283</v>
      </c>
      <c r="D229" s="160">
        <v>65000</v>
      </c>
    </row>
    <row r="230" spans="1:4" s="92" customFormat="1" ht="12.75">
      <c r="A230" s="143" t="s">
        <v>825</v>
      </c>
      <c r="B230" s="127" t="s">
        <v>744</v>
      </c>
      <c r="C230" s="116" t="s">
        <v>283</v>
      </c>
      <c r="D230" s="160">
        <v>99000</v>
      </c>
    </row>
    <row r="231" spans="1:4" s="92" customFormat="1" ht="12.75">
      <c r="A231" s="143" t="s">
        <v>826</v>
      </c>
      <c r="B231" s="127" t="s">
        <v>745</v>
      </c>
      <c r="C231" s="116" t="s">
        <v>283</v>
      </c>
      <c r="D231" s="160">
        <v>105000</v>
      </c>
    </row>
    <row r="232" spans="1:4" s="92" customFormat="1" ht="12.75">
      <c r="A232" s="143" t="s">
        <v>827</v>
      </c>
      <c r="B232" s="127" t="s">
        <v>746</v>
      </c>
      <c r="C232" s="116" t="s">
        <v>283</v>
      </c>
      <c r="D232" s="160">
        <v>99000</v>
      </c>
    </row>
    <row r="233" spans="1:4" s="92" customFormat="1" ht="12.75">
      <c r="A233" s="143" t="s">
        <v>828</v>
      </c>
      <c r="B233" s="127" t="s">
        <v>747</v>
      </c>
      <c r="C233" s="116" t="s">
        <v>283</v>
      </c>
      <c r="D233" s="160">
        <v>132000</v>
      </c>
    </row>
    <row r="234" spans="1:4" s="92" customFormat="1" ht="12.75">
      <c r="A234" s="143" t="s">
        <v>829</v>
      </c>
      <c r="B234" s="127" t="s">
        <v>748</v>
      </c>
      <c r="C234" s="116" t="s">
        <v>283</v>
      </c>
      <c r="D234" s="160">
        <v>93500</v>
      </c>
    </row>
    <row r="235" spans="1:4" s="92" customFormat="1" ht="12.75">
      <c r="A235" s="143" t="s">
        <v>830</v>
      </c>
      <c r="B235" s="127" t="s">
        <v>749</v>
      </c>
      <c r="C235" s="116" t="s">
        <v>283</v>
      </c>
      <c r="D235" s="160">
        <v>71500</v>
      </c>
    </row>
    <row r="236" spans="1:4" s="92" customFormat="1" ht="12.75">
      <c r="A236" s="143" t="s">
        <v>831</v>
      </c>
      <c r="B236" s="127" t="s">
        <v>750</v>
      </c>
      <c r="C236" s="116" t="s">
        <v>283</v>
      </c>
      <c r="D236" s="160">
        <v>82500</v>
      </c>
    </row>
    <row r="237" spans="1:4" s="92" customFormat="1" ht="12.75">
      <c r="A237" s="143" t="s">
        <v>832</v>
      </c>
      <c r="B237" s="127" t="s">
        <v>751</v>
      </c>
      <c r="C237" s="116" t="s">
        <v>283</v>
      </c>
      <c r="D237" s="160">
        <v>49500</v>
      </c>
    </row>
    <row r="238" spans="1:4" s="92" customFormat="1" ht="12.75">
      <c r="A238" s="143" t="s">
        <v>833</v>
      </c>
      <c r="B238" s="127" t="s">
        <v>752</v>
      </c>
      <c r="C238" s="116" t="s">
        <v>283</v>
      </c>
      <c r="D238" s="160">
        <v>42000</v>
      </c>
    </row>
    <row r="239" spans="1:4" s="92" customFormat="1" ht="12.75">
      <c r="A239" s="143" t="s">
        <v>834</v>
      </c>
      <c r="B239" s="127" t="s">
        <v>753</v>
      </c>
      <c r="C239" s="116" t="s">
        <v>283</v>
      </c>
      <c r="D239" s="160">
        <v>71500</v>
      </c>
    </row>
    <row r="240" spans="1:4" s="92" customFormat="1" ht="12.75">
      <c r="A240" s="143" t="s">
        <v>835</v>
      </c>
      <c r="B240" s="127" t="s">
        <v>754</v>
      </c>
      <c r="C240" s="116" t="s">
        <v>283</v>
      </c>
      <c r="D240" s="160">
        <v>132000</v>
      </c>
    </row>
    <row r="241" spans="1:4" s="92" customFormat="1" ht="12.75">
      <c r="A241" s="143" t="s">
        <v>836</v>
      </c>
      <c r="B241" s="127" t="s">
        <v>755</v>
      </c>
      <c r="C241" s="116" t="s">
        <v>283</v>
      </c>
      <c r="D241" s="160">
        <v>152000</v>
      </c>
    </row>
    <row r="242" spans="1:4" s="92" customFormat="1" ht="12.75">
      <c r="A242" s="143" t="s">
        <v>837</v>
      </c>
      <c r="B242" s="127" t="s">
        <v>756</v>
      </c>
      <c r="C242" s="116" t="s">
        <v>283</v>
      </c>
      <c r="D242" s="160">
        <v>57000</v>
      </c>
    </row>
    <row r="243" spans="1:4" s="92" customFormat="1" ht="12.75">
      <c r="A243" s="143" t="s">
        <v>838</v>
      </c>
      <c r="B243" s="127" t="s">
        <v>757</v>
      </c>
      <c r="C243" s="116" t="s">
        <v>283</v>
      </c>
      <c r="D243" s="160">
        <v>92000</v>
      </c>
    </row>
    <row r="244" spans="1:4" s="92" customFormat="1" ht="12.75">
      <c r="A244" s="143" t="s">
        <v>839</v>
      </c>
      <c r="B244" s="127" t="s">
        <v>758</v>
      </c>
      <c r="C244" s="116" t="s">
        <v>283</v>
      </c>
      <c r="D244" s="160">
        <v>60500</v>
      </c>
    </row>
    <row r="245" spans="1:4" s="92" customFormat="1" ht="25.5">
      <c r="A245" s="143" t="s">
        <v>840</v>
      </c>
      <c r="B245" s="127" t="s">
        <v>759</v>
      </c>
      <c r="C245" s="116" t="s">
        <v>283</v>
      </c>
      <c r="D245" s="160">
        <v>66000</v>
      </c>
    </row>
    <row r="246" spans="1:4" s="92" customFormat="1" ht="12.75">
      <c r="A246" s="143" t="s">
        <v>841</v>
      </c>
      <c r="B246" s="127" t="s">
        <v>760</v>
      </c>
      <c r="C246" s="116" t="s">
        <v>283</v>
      </c>
      <c r="D246" s="160">
        <v>82500</v>
      </c>
    </row>
    <row r="247" spans="1:4" s="92" customFormat="1" ht="12.75">
      <c r="A247" s="143" t="s">
        <v>842</v>
      </c>
      <c r="B247" s="127" t="s">
        <v>761</v>
      </c>
      <c r="C247" s="116" t="s">
        <v>283</v>
      </c>
      <c r="D247" s="160">
        <v>132000</v>
      </c>
    </row>
    <row r="248" spans="1:4" s="92" customFormat="1" ht="12.75">
      <c r="A248" s="143" t="s">
        <v>843</v>
      </c>
      <c r="B248" s="127" t="s">
        <v>762</v>
      </c>
      <c r="C248" s="116" t="s">
        <v>283</v>
      </c>
      <c r="D248" s="160">
        <v>132000</v>
      </c>
    </row>
    <row r="249" spans="1:4" s="92" customFormat="1" ht="12.75">
      <c r="A249" s="143" t="s">
        <v>844</v>
      </c>
      <c r="B249" s="127" t="s">
        <v>763</v>
      </c>
      <c r="C249" s="116" t="s">
        <v>283</v>
      </c>
      <c r="D249" s="160">
        <v>198000</v>
      </c>
    </row>
    <row r="250" spans="1:4" s="92" customFormat="1" ht="12.75">
      <c r="A250" s="143" t="s">
        <v>845</v>
      </c>
      <c r="B250" s="127" t="s">
        <v>764</v>
      </c>
      <c r="C250" s="116" t="s">
        <v>283</v>
      </c>
      <c r="D250" s="160">
        <v>110000</v>
      </c>
    </row>
    <row r="251" spans="1:4" s="92" customFormat="1" ht="12.75">
      <c r="A251" s="143" t="s">
        <v>846</v>
      </c>
      <c r="B251" s="127" t="s">
        <v>765</v>
      </c>
      <c r="C251" s="116" t="s">
        <v>283</v>
      </c>
      <c r="D251" s="160">
        <v>110000</v>
      </c>
    </row>
    <row r="252" spans="1:4" s="92" customFormat="1" ht="12.75">
      <c r="A252" s="143" t="s">
        <v>847</v>
      </c>
      <c r="B252" s="127" t="s">
        <v>766</v>
      </c>
      <c r="C252" s="116" t="s">
        <v>283</v>
      </c>
      <c r="D252" s="160">
        <v>198000</v>
      </c>
    </row>
    <row r="253" spans="1:4" s="92" customFormat="1" ht="12.75">
      <c r="A253" s="143" t="s">
        <v>848</v>
      </c>
      <c r="B253" s="127" t="s">
        <v>767</v>
      </c>
      <c r="C253" s="116" t="s">
        <v>283</v>
      </c>
      <c r="D253" s="160">
        <v>275000</v>
      </c>
    </row>
    <row r="254" spans="1:4" s="92" customFormat="1" ht="12.75">
      <c r="A254" s="143" t="s">
        <v>849</v>
      </c>
      <c r="B254" s="127" t="s">
        <v>768</v>
      </c>
      <c r="C254" s="116" t="s">
        <v>283</v>
      </c>
      <c r="D254" s="160">
        <v>440000</v>
      </c>
    </row>
    <row r="255" spans="1:4" s="92" customFormat="1" ht="12.75">
      <c r="A255" s="143" t="s">
        <v>850</v>
      </c>
      <c r="B255" s="127" t="s">
        <v>769</v>
      </c>
      <c r="C255" s="116" t="s">
        <v>283</v>
      </c>
      <c r="D255" s="160">
        <v>165000</v>
      </c>
    </row>
    <row r="256" spans="1:4" s="92" customFormat="1" ht="25.5">
      <c r="A256" s="143" t="s">
        <v>851</v>
      </c>
      <c r="B256" s="127" t="s">
        <v>770</v>
      </c>
      <c r="C256" s="116" t="s">
        <v>283</v>
      </c>
      <c r="D256" s="160">
        <v>110000</v>
      </c>
    </row>
    <row r="257" spans="1:4" s="92" customFormat="1" ht="12.75">
      <c r="A257" s="143" t="s">
        <v>852</v>
      </c>
      <c r="B257" s="127" t="s">
        <v>771</v>
      </c>
      <c r="C257" s="116" t="s">
        <v>283</v>
      </c>
      <c r="D257" s="160">
        <v>22000</v>
      </c>
    </row>
    <row r="258" spans="1:4" s="92" customFormat="1" ht="12.75">
      <c r="A258" s="143" t="s">
        <v>1005</v>
      </c>
      <c r="B258" s="127" t="s">
        <v>1006</v>
      </c>
      <c r="C258" s="116" t="s">
        <v>283</v>
      </c>
      <c r="D258" s="160">
        <v>55000</v>
      </c>
    </row>
    <row r="259" spans="1:4" s="92" customFormat="1" ht="12.75">
      <c r="A259" s="143" t="s">
        <v>1072</v>
      </c>
      <c r="B259" s="127" t="s">
        <v>1069</v>
      </c>
      <c r="C259" s="116" t="s">
        <v>283</v>
      </c>
      <c r="D259" s="160">
        <v>100000</v>
      </c>
    </row>
    <row r="260" spans="1:4" s="92" customFormat="1" ht="12.75">
      <c r="A260" s="143" t="s">
        <v>1073</v>
      </c>
      <c r="B260" s="127" t="s">
        <v>1070</v>
      </c>
      <c r="C260" s="116" t="s">
        <v>283</v>
      </c>
      <c r="D260" s="160">
        <v>80000</v>
      </c>
    </row>
    <row r="261" spans="1:4" s="92" customFormat="1" ht="12.75">
      <c r="A261" s="143"/>
      <c r="B261" s="115"/>
      <c r="C261" s="116"/>
      <c r="D261" s="160"/>
    </row>
    <row r="262" spans="1:4" s="92" customFormat="1" ht="15">
      <c r="A262" s="212" t="s">
        <v>853</v>
      </c>
      <c r="B262" s="212"/>
      <c r="C262" s="212"/>
      <c r="D262" s="213"/>
    </row>
    <row r="263" spans="1:4" s="92" customFormat="1" ht="12.75">
      <c r="A263" s="114" t="s">
        <v>854</v>
      </c>
      <c r="B263" s="118" t="s">
        <v>367</v>
      </c>
      <c r="C263" s="128" t="s">
        <v>238</v>
      </c>
      <c r="D263" s="167">
        <v>5000</v>
      </c>
    </row>
    <row r="264" spans="1:4" s="92" customFormat="1" ht="12.75" customHeight="1">
      <c r="A264" s="114" t="s">
        <v>855</v>
      </c>
      <c r="B264" s="118" t="s">
        <v>1007</v>
      </c>
      <c r="C264" s="128" t="s">
        <v>238</v>
      </c>
      <c r="D264" s="167">
        <v>3000</v>
      </c>
    </row>
    <row r="265" spans="1:4" s="92" customFormat="1" ht="12.75">
      <c r="A265" s="114" t="s">
        <v>856</v>
      </c>
      <c r="B265" s="127" t="s">
        <v>371</v>
      </c>
      <c r="C265" s="128" t="s">
        <v>244</v>
      </c>
      <c r="D265" s="167">
        <v>7000</v>
      </c>
    </row>
    <row r="266" spans="1:4" s="92" customFormat="1" ht="12.75">
      <c r="A266" s="114" t="s">
        <v>857</v>
      </c>
      <c r="B266" s="127" t="s">
        <v>373</v>
      </c>
      <c r="C266" s="128" t="s">
        <v>244</v>
      </c>
      <c r="D266" s="167">
        <v>7000</v>
      </c>
    </row>
    <row r="267" spans="1:4" s="92" customFormat="1" ht="12.75">
      <c r="A267" s="114" t="s">
        <v>858</v>
      </c>
      <c r="B267" s="127" t="s">
        <v>375</v>
      </c>
      <c r="C267" s="128" t="s">
        <v>244</v>
      </c>
      <c r="D267" s="167">
        <v>6000</v>
      </c>
    </row>
    <row r="268" spans="1:4" s="92" customFormat="1" ht="12.75">
      <c r="A268" s="114" t="s">
        <v>859</v>
      </c>
      <c r="B268" s="127" t="s">
        <v>377</v>
      </c>
      <c r="C268" s="128" t="s">
        <v>244</v>
      </c>
      <c r="D268" s="167">
        <v>6000</v>
      </c>
    </row>
    <row r="269" spans="1:4" s="92" customFormat="1" ht="12.75">
      <c r="A269" s="114" t="s">
        <v>860</v>
      </c>
      <c r="B269" s="127" t="s">
        <v>379</v>
      </c>
      <c r="C269" s="128" t="s">
        <v>244</v>
      </c>
      <c r="D269" s="167">
        <v>6000</v>
      </c>
    </row>
    <row r="270" spans="1:4" s="92" customFormat="1" ht="12.75">
      <c r="A270" s="114" t="s">
        <v>861</v>
      </c>
      <c r="B270" s="127" t="s">
        <v>593</v>
      </c>
      <c r="C270" s="128" t="s">
        <v>244</v>
      </c>
      <c r="D270" s="167">
        <v>6000</v>
      </c>
    </row>
    <row r="271" spans="1:4" s="92" customFormat="1" ht="12.75">
      <c r="A271" s="114" t="s">
        <v>862</v>
      </c>
      <c r="B271" s="127" t="s">
        <v>382</v>
      </c>
      <c r="C271" s="128" t="s">
        <v>244</v>
      </c>
      <c r="D271" s="167">
        <v>6000</v>
      </c>
    </row>
    <row r="272" spans="1:4" s="92" customFormat="1" ht="12.75">
      <c r="A272" s="114" t="s">
        <v>863</v>
      </c>
      <c r="B272" s="127" t="s">
        <v>384</v>
      </c>
      <c r="C272" s="128" t="s">
        <v>244</v>
      </c>
      <c r="D272" s="167">
        <v>6000</v>
      </c>
    </row>
    <row r="273" spans="1:4" s="95" customFormat="1" ht="12.75">
      <c r="A273" s="114" t="s">
        <v>864</v>
      </c>
      <c r="B273" s="127" t="s">
        <v>386</v>
      </c>
      <c r="C273" s="128" t="s">
        <v>244</v>
      </c>
      <c r="D273" s="167">
        <v>6000</v>
      </c>
    </row>
    <row r="274" spans="1:4" s="95" customFormat="1" ht="12.75">
      <c r="A274" s="114" t="s">
        <v>865</v>
      </c>
      <c r="B274" s="127" t="s">
        <v>388</v>
      </c>
      <c r="C274" s="128" t="s">
        <v>244</v>
      </c>
      <c r="D274" s="167">
        <v>6000</v>
      </c>
    </row>
    <row r="275" spans="1:4" s="95" customFormat="1" ht="12.75">
      <c r="A275" s="114" t="s">
        <v>866</v>
      </c>
      <c r="B275" s="127" t="s">
        <v>390</v>
      </c>
      <c r="C275" s="128" t="s">
        <v>244</v>
      </c>
      <c r="D275" s="167">
        <v>6000</v>
      </c>
    </row>
    <row r="276" spans="1:4" s="95" customFormat="1" ht="12.75">
      <c r="A276" s="114" t="s">
        <v>867</v>
      </c>
      <c r="B276" s="127" t="s">
        <v>392</v>
      </c>
      <c r="C276" s="128" t="s">
        <v>244</v>
      </c>
      <c r="D276" s="167">
        <v>6000</v>
      </c>
    </row>
    <row r="277" spans="1:4" s="95" customFormat="1" ht="12.75">
      <c r="A277" s="114" t="s">
        <v>868</v>
      </c>
      <c r="B277" s="127" t="s">
        <v>394</v>
      </c>
      <c r="C277" s="128" t="s">
        <v>244</v>
      </c>
      <c r="D277" s="167">
        <v>5000</v>
      </c>
    </row>
    <row r="278" spans="1:4" s="95" customFormat="1" ht="12.75">
      <c r="A278" s="114" t="s">
        <v>869</v>
      </c>
      <c r="B278" s="127" t="s">
        <v>396</v>
      </c>
      <c r="C278" s="128" t="s">
        <v>244</v>
      </c>
      <c r="D278" s="167">
        <v>6000</v>
      </c>
    </row>
    <row r="279" spans="1:4" s="95" customFormat="1" ht="12.75">
      <c r="A279" s="114" t="s">
        <v>870</v>
      </c>
      <c r="B279" s="127" t="s">
        <v>398</v>
      </c>
      <c r="C279" s="128" t="s">
        <v>244</v>
      </c>
      <c r="D279" s="159">
        <v>12000</v>
      </c>
    </row>
    <row r="280" spans="1:4" s="95" customFormat="1" ht="12.75">
      <c r="A280" s="114" t="s">
        <v>871</v>
      </c>
      <c r="B280" s="127" t="s">
        <v>400</v>
      </c>
      <c r="C280" s="128" t="s">
        <v>244</v>
      </c>
      <c r="D280" s="167">
        <v>7000</v>
      </c>
    </row>
    <row r="281" spans="1:4" s="95" customFormat="1" ht="12.75">
      <c r="A281" s="114" t="s">
        <v>872</v>
      </c>
      <c r="B281" s="127" t="s">
        <v>402</v>
      </c>
      <c r="C281" s="128" t="s">
        <v>244</v>
      </c>
      <c r="D281" s="167">
        <v>5000</v>
      </c>
    </row>
    <row r="282" spans="1:4" s="95" customFormat="1" ht="12.75">
      <c r="A282" s="114" t="s">
        <v>873</v>
      </c>
      <c r="B282" s="127" t="s">
        <v>404</v>
      </c>
      <c r="C282" s="128" t="s">
        <v>244</v>
      </c>
      <c r="D282" s="167">
        <v>5000</v>
      </c>
    </row>
    <row r="283" spans="1:4" s="97" customFormat="1" ht="12.75">
      <c r="A283" s="114" t="s">
        <v>874</v>
      </c>
      <c r="B283" s="127" t="s">
        <v>406</v>
      </c>
      <c r="C283" s="128" t="s">
        <v>244</v>
      </c>
      <c r="D283" s="170">
        <v>6000</v>
      </c>
    </row>
    <row r="284" spans="1:4" s="98" customFormat="1" ht="12.75">
      <c r="A284" s="114" t="s">
        <v>875</v>
      </c>
      <c r="B284" s="127" t="s">
        <v>408</v>
      </c>
      <c r="C284" s="128" t="s">
        <v>244</v>
      </c>
      <c r="D284" s="159">
        <v>4800</v>
      </c>
    </row>
    <row r="285" spans="1:4" s="98" customFormat="1" ht="12.75">
      <c r="A285" s="114" t="s">
        <v>876</v>
      </c>
      <c r="B285" s="127" t="s">
        <v>410</v>
      </c>
      <c r="C285" s="128" t="s">
        <v>244</v>
      </c>
      <c r="D285" s="170">
        <v>6000</v>
      </c>
    </row>
    <row r="286" spans="1:4" s="98" customFormat="1" ht="12.75">
      <c r="A286" s="114" t="s">
        <v>877</v>
      </c>
      <c r="B286" s="127" t="s">
        <v>412</v>
      </c>
      <c r="C286" s="128" t="s">
        <v>244</v>
      </c>
      <c r="D286" s="170">
        <v>6000</v>
      </c>
    </row>
    <row r="287" spans="1:4" s="98" customFormat="1" ht="12.75">
      <c r="A287" s="114" t="s">
        <v>878</v>
      </c>
      <c r="B287" s="127" t="s">
        <v>414</v>
      </c>
      <c r="C287" s="128" t="s">
        <v>244</v>
      </c>
      <c r="D287" s="170">
        <v>6000</v>
      </c>
    </row>
    <row r="288" spans="1:4" s="95" customFormat="1" ht="12.75">
      <c r="A288" s="114" t="s">
        <v>879</v>
      </c>
      <c r="B288" s="127" t="s">
        <v>416</v>
      </c>
      <c r="C288" s="128" t="s">
        <v>244</v>
      </c>
      <c r="D288" s="167">
        <v>3500</v>
      </c>
    </row>
    <row r="289" spans="1:4" s="95" customFormat="1" ht="12.75">
      <c r="A289" s="114" t="s">
        <v>880</v>
      </c>
      <c r="B289" s="127" t="s">
        <v>418</v>
      </c>
      <c r="C289" s="116" t="s">
        <v>247</v>
      </c>
      <c r="D289" s="167">
        <v>18000</v>
      </c>
    </row>
    <row r="290" spans="1:4" s="95" customFormat="1" ht="12.75">
      <c r="A290" s="114" t="s">
        <v>881</v>
      </c>
      <c r="B290" s="130" t="s">
        <v>420</v>
      </c>
      <c r="C290" s="116" t="s">
        <v>247</v>
      </c>
      <c r="D290" s="167">
        <v>31000</v>
      </c>
    </row>
    <row r="291" spans="1:4" s="95" customFormat="1" ht="12.75">
      <c r="A291" s="114" t="s">
        <v>882</v>
      </c>
      <c r="B291" s="142" t="s">
        <v>594</v>
      </c>
      <c r="C291" s="116" t="s">
        <v>422</v>
      </c>
      <c r="D291" s="167">
        <v>5000</v>
      </c>
    </row>
    <row r="292" spans="1:4" s="95" customFormat="1" ht="12.75">
      <c r="A292" s="114" t="s">
        <v>883</v>
      </c>
      <c r="B292" s="142" t="s">
        <v>424</v>
      </c>
      <c r="C292" s="116" t="s">
        <v>283</v>
      </c>
      <c r="D292" s="167">
        <v>16500</v>
      </c>
    </row>
    <row r="293" spans="1:4" s="95" customFormat="1" ht="12.75">
      <c r="A293" s="114" t="s">
        <v>884</v>
      </c>
      <c r="B293" s="142" t="s">
        <v>426</v>
      </c>
      <c r="C293" s="116" t="s">
        <v>283</v>
      </c>
      <c r="D293" s="167">
        <v>20000</v>
      </c>
    </row>
    <row r="294" spans="1:4" s="95" customFormat="1" ht="12.75">
      <c r="A294" s="114" t="s">
        <v>885</v>
      </c>
      <c r="B294" s="131" t="s">
        <v>428</v>
      </c>
      <c r="C294" s="113" t="s">
        <v>247</v>
      </c>
      <c r="D294" s="159">
        <v>52500</v>
      </c>
    </row>
    <row r="295" spans="1:4" s="95" customFormat="1" ht="12.75">
      <c r="A295" s="114" t="s">
        <v>886</v>
      </c>
      <c r="B295" s="144" t="s">
        <v>430</v>
      </c>
      <c r="C295" s="113" t="s">
        <v>247</v>
      </c>
      <c r="D295" s="159">
        <v>40000</v>
      </c>
    </row>
    <row r="296" spans="1:4" s="95" customFormat="1" ht="12.75">
      <c r="A296" s="114" t="s">
        <v>887</v>
      </c>
      <c r="B296" s="142" t="s">
        <v>432</v>
      </c>
      <c r="C296" s="116" t="s">
        <v>247</v>
      </c>
      <c r="D296" s="160">
        <v>40000</v>
      </c>
    </row>
    <row r="297" spans="1:4" s="95" customFormat="1" ht="12.75">
      <c r="A297" s="114" t="s">
        <v>888</v>
      </c>
      <c r="B297" s="142" t="s">
        <v>434</v>
      </c>
      <c r="C297" s="116" t="s">
        <v>247</v>
      </c>
      <c r="D297" s="160">
        <v>75000</v>
      </c>
    </row>
    <row r="298" spans="1:4" s="95" customFormat="1" ht="12.75">
      <c r="A298" s="114" t="s">
        <v>889</v>
      </c>
      <c r="B298" s="142" t="s">
        <v>436</v>
      </c>
      <c r="C298" s="116" t="s">
        <v>247</v>
      </c>
      <c r="D298" s="160">
        <v>60000</v>
      </c>
    </row>
    <row r="299" spans="1:4" s="95" customFormat="1" ht="12.75">
      <c r="A299" s="114" t="s">
        <v>890</v>
      </c>
      <c r="B299" s="142" t="s">
        <v>438</v>
      </c>
      <c r="C299" s="116" t="s">
        <v>247</v>
      </c>
      <c r="D299" s="160">
        <v>70000</v>
      </c>
    </row>
    <row r="300" spans="1:4" s="95" customFormat="1" ht="12.75">
      <c r="A300" s="114" t="s">
        <v>891</v>
      </c>
      <c r="B300" s="142" t="s">
        <v>440</v>
      </c>
      <c r="C300" s="116" t="s">
        <v>247</v>
      </c>
      <c r="D300" s="160">
        <v>60000</v>
      </c>
    </row>
    <row r="301" spans="1:4" s="95" customFormat="1" ht="12.75">
      <c r="A301" s="114" t="s">
        <v>892</v>
      </c>
      <c r="B301" s="142" t="s">
        <v>442</v>
      </c>
      <c r="C301" s="116" t="s">
        <v>247</v>
      </c>
      <c r="D301" s="160">
        <v>70500</v>
      </c>
    </row>
    <row r="302" spans="1:4" s="95" customFormat="1" ht="12.75">
      <c r="A302" s="114" t="s">
        <v>893</v>
      </c>
      <c r="B302" s="142" t="s">
        <v>595</v>
      </c>
      <c r="C302" s="116" t="s">
        <v>247</v>
      </c>
      <c r="D302" s="167">
        <v>90000</v>
      </c>
    </row>
    <row r="303" spans="1:4" s="95" customFormat="1" ht="12.75">
      <c r="A303" s="114" t="s">
        <v>894</v>
      </c>
      <c r="B303" s="142" t="s">
        <v>596</v>
      </c>
      <c r="C303" s="116" t="s">
        <v>247</v>
      </c>
      <c r="D303" s="167">
        <v>50000</v>
      </c>
    </row>
    <row r="304" spans="1:4" s="95" customFormat="1" ht="12.75">
      <c r="A304" s="114" t="s">
        <v>895</v>
      </c>
      <c r="B304" s="142" t="s">
        <v>446</v>
      </c>
      <c r="C304" s="116" t="s">
        <v>247</v>
      </c>
      <c r="D304" s="160">
        <v>55000</v>
      </c>
    </row>
    <row r="305" spans="1:4" s="95" customFormat="1" ht="12.75">
      <c r="A305" s="114" t="s">
        <v>896</v>
      </c>
      <c r="B305" s="142" t="s">
        <v>597</v>
      </c>
      <c r="C305" s="116" t="s">
        <v>247</v>
      </c>
      <c r="D305" s="160">
        <v>25000</v>
      </c>
    </row>
    <row r="306" spans="1:4" s="95" customFormat="1" ht="12.75">
      <c r="A306" s="114" t="s">
        <v>897</v>
      </c>
      <c r="B306" s="142" t="s">
        <v>449</v>
      </c>
      <c r="C306" s="116" t="s">
        <v>247</v>
      </c>
      <c r="D306" s="160">
        <v>181500</v>
      </c>
    </row>
    <row r="307" spans="1:4" s="95" customFormat="1" ht="12.75">
      <c r="A307" s="114" t="s">
        <v>898</v>
      </c>
      <c r="B307" s="142" t="s">
        <v>451</v>
      </c>
      <c r="C307" s="116" t="s">
        <v>247</v>
      </c>
      <c r="D307" s="160">
        <v>65000</v>
      </c>
    </row>
    <row r="308" spans="1:4" s="95" customFormat="1" ht="12.75">
      <c r="A308" s="114" t="s">
        <v>899</v>
      </c>
      <c r="B308" s="142" t="s">
        <v>453</v>
      </c>
      <c r="C308" s="116" t="s">
        <v>247</v>
      </c>
      <c r="D308" s="160">
        <v>40000</v>
      </c>
    </row>
    <row r="309" spans="1:4" s="95" customFormat="1" ht="12.75">
      <c r="A309" s="114" t="s">
        <v>900</v>
      </c>
      <c r="B309" s="142" t="s">
        <v>598</v>
      </c>
      <c r="C309" s="116" t="s">
        <v>247</v>
      </c>
      <c r="D309" s="160">
        <v>60500</v>
      </c>
    </row>
    <row r="310" spans="1:4" s="95" customFormat="1" ht="12.75">
      <c r="A310" s="114" t="s">
        <v>901</v>
      </c>
      <c r="B310" s="142" t="s">
        <v>599</v>
      </c>
      <c r="C310" s="116" t="s">
        <v>247</v>
      </c>
      <c r="D310" s="160">
        <v>77000</v>
      </c>
    </row>
    <row r="311" spans="1:4" s="95" customFormat="1" ht="12.75">
      <c r="A311" s="114" t="s">
        <v>902</v>
      </c>
      <c r="B311" s="142" t="s">
        <v>600</v>
      </c>
      <c r="C311" s="116" t="s">
        <v>247</v>
      </c>
      <c r="D311" s="160">
        <v>44000</v>
      </c>
    </row>
    <row r="312" spans="1:4" s="95" customFormat="1" ht="12.75">
      <c r="A312" s="114" t="s">
        <v>903</v>
      </c>
      <c r="B312" s="142" t="s">
        <v>459</v>
      </c>
      <c r="C312" s="116" t="s">
        <v>283</v>
      </c>
      <c r="D312" s="160">
        <v>77000</v>
      </c>
    </row>
    <row r="313" spans="1:4" s="95" customFormat="1" ht="12.75">
      <c r="A313" s="114" t="s">
        <v>904</v>
      </c>
      <c r="B313" s="142" t="s">
        <v>461</v>
      </c>
      <c r="C313" s="116" t="s">
        <v>283</v>
      </c>
      <c r="D313" s="160">
        <v>66000</v>
      </c>
    </row>
    <row r="314" spans="1:4" s="95" customFormat="1" ht="12.75">
      <c r="A314" s="114" t="s">
        <v>905</v>
      </c>
      <c r="B314" s="142" t="s">
        <v>463</v>
      </c>
      <c r="C314" s="116" t="s">
        <v>283</v>
      </c>
      <c r="D314" s="160">
        <v>30000</v>
      </c>
    </row>
    <row r="315" spans="1:4" s="95" customFormat="1" ht="12.75">
      <c r="A315" s="114" t="s">
        <v>906</v>
      </c>
      <c r="B315" s="130" t="s">
        <v>1067</v>
      </c>
      <c r="C315" s="116" t="s">
        <v>283</v>
      </c>
      <c r="D315" s="160">
        <v>55000</v>
      </c>
    </row>
    <row r="316" spans="1:4" s="95" customFormat="1" ht="12.75">
      <c r="A316" s="114" t="s">
        <v>907</v>
      </c>
      <c r="B316" s="142" t="s">
        <v>468</v>
      </c>
      <c r="C316" s="116" t="s">
        <v>283</v>
      </c>
      <c r="D316" s="160">
        <v>132000</v>
      </c>
    </row>
    <row r="317" spans="1:4" s="95" customFormat="1" ht="12.75">
      <c r="A317" s="114" t="s">
        <v>908</v>
      </c>
      <c r="B317" s="142" t="s">
        <v>470</v>
      </c>
      <c r="C317" s="116" t="s">
        <v>283</v>
      </c>
      <c r="D317" s="160">
        <v>135000</v>
      </c>
    </row>
    <row r="318" spans="1:4" s="95" customFormat="1" ht="12.75">
      <c r="A318" s="114" t="s">
        <v>909</v>
      </c>
      <c r="B318" s="142" t="s">
        <v>472</v>
      </c>
      <c r="C318" s="116" t="s">
        <v>283</v>
      </c>
      <c r="D318" s="160">
        <v>65000</v>
      </c>
    </row>
    <row r="319" spans="1:4" s="95" customFormat="1" ht="12.75">
      <c r="A319" s="114" t="s">
        <v>910</v>
      </c>
      <c r="B319" s="112" t="s">
        <v>474</v>
      </c>
      <c r="C319" s="113" t="s">
        <v>283</v>
      </c>
      <c r="D319" s="159">
        <v>66000</v>
      </c>
    </row>
    <row r="320" spans="1:4" s="95" customFormat="1" ht="12.75">
      <c r="A320" s="114" t="s">
        <v>911</v>
      </c>
      <c r="B320" s="112" t="s">
        <v>476</v>
      </c>
      <c r="C320" s="113" t="s">
        <v>283</v>
      </c>
      <c r="D320" s="159">
        <v>45000</v>
      </c>
    </row>
    <row r="321" spans="1:4" s="95" customFormat="1" ht="12.75">
      <c r="A321" s="114" t="s">
        <v>912</v>
      </c>
      <c r="B321" s="112" t="s">
        <v>478</v>
      </c>
      <c r="C321" s="113" t="s">
        <v>283</v>
      </c>
      <c r="D321" s="159">
        <v>45000</v>
      </c>
    </row>
    <row r="322" spans="1:4" s="95" customFormat="1" ht="12.75">
      <c r="A322" s="114" t="s">
        <v>913</v>
      </c>
      <c r="B322" s="112" t="s">
        <v>480</v>
      </c>
      <c r="C322" s="113" t="s">
        <v>283</v>
      </c>
      <c r="D322" s="159">
        <v>60000</v>
      </c>
    </row>
    <row r="323" spans="1:4" s="95" customFormat="1" ht="12.75">
      <c r="A323" s="114" t="s">
        <v>914</v>
      </c>
      <c r="B323" s="112" t="s">
        <v>482</v>
      </c>
      <c r="C323" s="113" t="s">
        <v>283</v>
      </c>
      <c r="D323" s="159">
        <v>103000</v>
      </c>
    </row>
    <row r="324" spans="1:4" s="95" customFormat="1" ht="12.75">
      <c r="A324" s="114" t="s">
        <v>915</v>
      </c>
      <c r="B324" s="112" t="s">
        <v>484</v>
      </c>
      <c r="C324" s="113" t="s">
        <v>283</v>
      </c>
      <c r="D324" s="159">
        <v>60000</v>
      </c>
    </row>
    <row r="325" spans="1:4" s="95" customFormat="1" ht="12.75">
      <c r="A325" s="114" t="s">
        <v>916</v>
      </c>
      <c r="B325" s="112" t="s">
        <v>486</v>
      </c>
      <c r="C325" s="113" t="s">
        <v>283</v>
      </c>
      <c r="D325" s="159">
        <v>105000</v>
      </c>
    </row>
    <row r="326" spans="1:4" s="95" customFormat="1" ht="12.75">
      <c r="A326" s="114" t="s">
        <v>917</v>
      </c>
      <c r="B326" s="112" t="s">
        <v>488</v>
      </c>
      <c r="C326" s="113" t="s">
        <v>283</v>
      </c>
      <c r="D326" s="159">
        <v>105000</v>
      </c>
    </row>
    <row r="327" spans="1:4" s="99" customFormat="1" ht="12.75">
      <c r="A327" s="114" t="s">
        <v>918</v>
      </c>
      <c r="B327" s="112" t="s">
        <v>490</v>
      </c>
      <c r="C327" s="113" t="s">
        <v>283</v>
      </c>
      <c r="D327" s="159">
        <v>120000</v>
      </c>
    </row>
    <row r="328" spans="1:4" s="98" customFormat="1" ht="12.75">
      <c r="A328" s="114" t="s">
        <v>919</v>
      </c>
      <c r="B328" s="112" t="s">
        <v>492</v>
      </c>
      <c r="C328" s="113" t="s">
        <v>283</v>
      </c>
      <c r="D328" s="159">
        <v>115000</v>
      </c>
    </row>
    <row r="329" spans="1:4" s="94" customFormat="1" ht="24" customHeight="1">
      <c r="A329" s="114" t="s">
        <v>920</v>
      </c>
      <c r="B329" s="131" t="s">
        <v>1058</v>
      </c>
      <c r="C329" s="113" t="s">
        <v>283</v>
      </c>
      <c r="D329" s="159">
        <v>1400000</v>
      </c>
    </row>
    <row r="330" spans="1:4" s="94" customFormat="1" ht="24" customHeight="1">
      <c r="A330" s="114" t="s">
        <v>921</v>
      </c>
      <c r="B330" s="131" t="s">
        <v>1060</v>
      </c>
      <c r="C330" s="113" t="s">
        <v>283</v>
      </c>
      <c r="D330" s="159">
        <v>1400000</v>
      </c>
    </row>
    <row r="331" spans="1:4" s="96" customFormat="1" ht="12.75">
      <c r="A331" s="114" t="s">
        <v>922</v>
      </c>
      <c r="B331" s="112" t="s">
        <v>601</v>
      </c>
      <c r="C331" s="113" t="s">
        <v>283</v>
      </c>
      <c r="D331" s="159">
        <v>50000</v>
      </c>
    </row>
    <row r="332" spans="1:4" s="96" customFormat="1" ht="12.75">
      <c r="A332" s="114" t="s">
        <v>923</v>
      </c>
      <c r="B332" s="112" t="s">
        <v>1008</v>
      </c>
      <c r="C332" s="113" t="s">
        <v>283</v>
      </c>
      <c r="D332" s="159">
        <v>70000</v>
      </c>
    </row>
    <row r="333" spans="1:4" s="96" customFormat="1" ht="12.75">
      <c r="A333" s="114" t="s">
        <v>924</v>
      </c>
      <c r="B333" s="142" t="s">
        <v>497</v>
      </c>
      <c r="C333" s="116" t="s">
        <v>283</v>
      </c>
      <c r="D333" s="168">
        <v>75000</v>
      </c>
    </row>
    <row r="334" spans="1:4" s="96" customFormat="1" ht="12.75">
      <c r="A334" s="114" t="s">
        <v>925</v>
      </c>
      <c r="B334" s="142" t="s">
        <v>772</v>
      </c>
      <c r="C334" s="116" t="s">
        <v>247</v>
      </c>
      <c r="D334" s="168">
        <v>25000</v>
      </c>
    </row>
    <row r="335" spans="1:4" s="96" customFormat="1" ht="17.25" customHeight="1">
      <c r="A335" s="114" t="s">
        <v>1059</v>
      </c>
      <c r="B335" s="131" t="s">
        <v>1009</v>
      </c>
      <c r="C335" s="117" t="s">
        <v>1010</v>
      </c>
      <c r="D335" s="168">
        <v>40000</v>
      </c>
    </row>
    <row r="336" spans="1:4" s="96" customFormat="1" ht="15.75" customHeight="1">
      <c r="A336" s="114" t="s">
        <v>1917</v>
      </c>
      <c r="B336" s="115" t="s">
        <v>1918</v>
      </c>
      <c r="C336" s="116" t="s">
        <v>422</v>
      </c>
      <c r="D336" s="160">
        <v>10000</v>
      </c>
    </row>
    <row r="337" spans="1:4" s="96" customFormat="1" ht="15.75" customHeight="1">
      <c r="A337" s="114" t="s">
        <v>1919</v>
      </c>
      <c r="B337" s="115" t="s">
        <v>1918</v>
      </c>
      <c r="C337" s="116" t="s">
        <v>1920</v>
      </c>
      <c r="D337" s="160">
        <v>27000</v>
      </c>
    </row>
    <row r="338" spans="1:4" s="96" customFormat="1" ht="12.75">
      <c r="A338" s="143"/>
      <c r="B338" s="115"/>
      <c r="C338" s="116"/>
      <c r="D338" s="160"/>
    </row>
    <row r="339" spans="1:4" s="96" customFormat="1" ht="15">
      <c r="A339" s="212" t="s">
        <v>1923</v>
      </c>
      <c r="B339" s="212"/>
      <c r="C339" s="212"/>
      <c r="D339" s="213"/>
    </row>
    <row r="340" spans="1:4" s="96" customFormat="1" ht="12.75">
      <c r="A340" s="111" t="s">
        <v>518</v>
      </c>
      <c r="B340" s="112" t="s">
        <v>367</v>
      </c>
      <c r="C340" s="113" t="s">
        <v>238</v>
      </c>
      <c r="D340" s="168">
        <v>5000</v>
      </c>
    </row>
    <row r="341" spans="1:4" s="96" customFormat="1" ht="18.75" customHeight="1">
      <c r="A341" s="111" t="s">
        <v>521</v>
      </c>
      <c r="B341" s="112" t="s">
        <v>369</v>
      </c>
      <c r="C341" s="113" t="s">
        <v>238</v>
      </c>
      <c r="D341" s="168">
        <v>3000</v>
      </c>
    </row>
    <row r="342" spans="1:4" s="96" customFormat="1" ht="12.75">
      <c r="A342" s="111" t="s">
        <v>523</v>
      </c>
      <c r="B342" s="112" t="s">
        <v>652</v>
      </c>
      <c r="C342" s="113" t="s">
        <v>283</v>
      </c>
      <c r="D342" s="168">
        <v>25000</v>
      </c>
    </row>
    <row r="343" spans="1:4" s="96" customFormat="1" ht="12.75">
      <c r="A343" s="111" t="s">
        <v>525</v>
      </c>
      <c r="B343" s="112" t="s">
        <v>642</v>
      </c>
      <c r="C343" s="113" t="s">
        <v>283</v>
      </c>
      <c r="D343" s="168">
        <v>55000</v>
      </c>
    </row>
    <row r="344" spans="1:4" s="96" customFormat="1" ht="12.75">
      <c r="A344" s="111" t="s">
        <v>527</v>
      </c>
      <c r="B344" s="112" t="s">
        <v>643</v>
      </c>
      <c r="C344" s="113" t="s">
        <v>283</v>
      </c>
      <c r="D344" s="168">
        <v>40000</v>
      </c>
    </row>
    <row r="345" spans="1:4" s="96" customFormat="1" ht="12.75">
      <c r="A345" s="111" t="s">
        <v>663</v>
      </c>
      <c r="B345" s="112" t="s">
        <v>644</v>
      </c>
      <c r="C345" s="113" t="s">
        <v>283</v>
      </c>
      <c r="D345" s="168">
        <v>73000</v>
      </c>
    </row>
    <row r="346" spans="1:4" s="96" customFormat="1" ht="12.75">
      <c r="A346" s="111" t="s">
        <v>664</v>
      </c>
      <c r="B346" s="112" t="s">
        <v>645</v>
      </c>
      <c r="C346" s="113" t="s">
        <v>283</v>
      </c>
      <c r="D346" s="161">
        <v>85000</v>
      </c>
    </row>
    <row r="347" spans="1:4" s="97" customFormat="1" ht="12.75">
      <c r="A347" s="111" t="s">
        <v>665</v>
      </c>
      <c r="B347" s="112" t="s">
        <v>646</v>
      </c>
      <c r="C347" s="113" t="s">
        <v>283</v>
      </c>
      <c r="D347" s="170">
        <v>25000</v>
      </c>
    </row>
    <row r="348" spans="1:4" s="97" customFormat="1" ht="12.75">
      <c r="A348" s="111" t="s">
        <v>666</v>
      </c>
      <c r="B348" s="112" t="s">
        <v>647</v>
      </c>
      <c r="C348" s="113" t="s">
        <v>276</v>
      </c>
      <c r="D348" s="170">
        <v>6500</v>
      </c>
    </row>
    <row r="349" spans="1:4" s="97" customFormat="1" ht="12.75">
      <c r="A349" s="111" t="s">
        <v>667</v>
      </c>
      <c r="B349" s="112" t="s">
        <v>648</v>
      </c>
      <c r="C349" s="113" t="s">
        <v>283</v>
      </c>
      <c r="D349" s="170">
        <v>9000</v>
      </c>
    </row>
    <row r="350" spans="1:4" s="97" customFormat="1" ht="12.75">
      <c r="A350" s="111" t="s">
        <v>668</v>
      </c>
      <c r="B350" s="112" t="s">
        <v>649</v>
      </c>
      <c r="C350" s="113" t="s">
        <v>283</v>
      </c>
      <c r="D350" s="170">
        <v>7000</v>
      </c>
    </row>
    <row r="351" spans="1:4" s="97" customFormat="1" ht="12.75">
      <c r="A351" s="111" t="s">
        <v>669</v>
      </c>
      <c r="B351" s="112" t="s">
        <v>650</v>
      </c>
      <c r="C351" s="113" t="s">
        <v>283</v>
      </c>
      <c r="D351" s="170">
        <v>95000</v>
      </c>
    </row>
    <row r="352" spans="1:4" s="97" customFormat="1" ht="12.75">
      <c r="A352" s="111" t="s">
        <v>670</v>
      </c>
      <c r="B352" s="112" t="s">
        <v>651</v>
      </c>
      <c r="C352" s="113" t="s">
        <v>276</v>
      </c>
      <c r="D352" s="170">
        <v>16000</v>
      </c>
    </row>
    <row r="353" spans="1:4" s="97" customFormat="1" ht="12.75">
      <c r="A353" s="111" t="s">
        <v>671</v>
      </c>
      <c r="B353" s="112" t="s">
        <v>774</v>
      </c>
      <c r="C353" s="113" t="s">
        <v>244</v>
      </c>
      <c r="D353" s="170">
        <v>2000</v>
      </c>
    </row>
    <row r="354" spans="1:4" s="97" customFormat="1" ht="13.5" customHeight="1">
      <c r="A354" s="111" t="s">
        <v>672</v>
      </c>
      <c r="B354" s="112" t="s">
        <v>775</v>
      </c>
      <c r="C354" s="113" t="s">
        <v>244</v>
      </c>
      <c r="D354" s="170">
        <v>3000</v>
      </c>
    </row>
    <row r="355" spans="1:4" s="97" customFormat="1" ht="12.75">
      <c r="A355" s="111" t="s">
        <v>673</v>
      </c>
      <c r="B355" s="112" t="s">
        <v>776</v>
      </c>
      <c r="C355" s="113" t="s">
        <v>244</v>
      </c>
      <c r="D355" s="170">
        <v>800</v>
      </c>
    </row>
    <row r="356" spans="1:4" s="97" customFormat="1" ht="12.75">
      <c r="A356" s="111" t="s">
        <v>674</v>
      </c>
      <c r="B356" s="112" t="s">
        <v>777</v>
      </c>
      <c r="C356" s="113" t="s">
        <v>244</v>
      </c>
      <c r="D356" s="170">
        <v>400</v>
      </c>
    </row>
    <row r="357" spans="1:4" s="97" customFormat="1" ht="12.75">
      <c r="A357" s="111" t="s">
        <v>675</v>
      </c>
      <c r="B357" s="112" t="s">
        <v>778</v>
      </c>
      <c r="C357" s="113" t="s">
        <v>244</v>
      </c>
      <c r="D357" s="170">
        <v>7000</v>
      </c>
    </row>
    <row r="358" spans="1:4" s="97" customFormat="1" ht="12.75">
      <c r="A358" s="111" t="s">
        <v>676</v>
      </c>
      <c r="B358" s="112" t="s">
        <v>779</v>
      </c>
      <c r="C358" s="113" t="s">
        <v>244</v>
      </c>
      <c r="D358" s="170">
        <v>800</v>
      </c>
    </row>
    <row r="359" spans="1:4" s="97" customFormat="1" ht="12.75">
      <c r="A359" s="111" t="s">
        <v>677</v>
      </c>
      <c r="B359" s="112" t="s">
        <v>780</v>
      </c>
      <c r="C359" s="113" t="s">
        <v>244</v>
      </c>
      <c r="D359" s="170">
        <v>1500</v>
      </c>
    </row>
    <row r="360" spans="1:4" s="97" customFormat="1" ht="12.75">
      <c r="A360" s="111" t="s">
        <v>1924</v>
      </c>
      <c r="B360" s="112" t="s">
        <v>781</v>
      </c>
      <c r="C360" s="113" t="s">
        <v>244</v>
      </c>
      <c r="D360" s="170">
        <v>250</v>
      </c>
    </row>
    <row r="361" spans="1:4" s="97" customFormat="1" ht="12.75">
      <c r="A361" s="111" t="s">
        <v>1925</v>
      </c>
      <c r="B361" s="112" t="s">
        <v>782</v>
      </c>
      <c r="C361" s="113" t="s">
        <v>244</v>
      </c>
      <c r="D361" s="170">
        <v>700</v>
      </c>
    </row>
    <row r="362" spans="1:4" s="97" customFormat="1" ht="12.75">
      <c r="A362" s="111" t="s">
        <v>1926</v>
      </c>
      <c r="B362" s="112" t="s">
        <v>783</v>
      </c>
      <c r="C362" s="113" t="s">
        <v>244</v>
      </c>
      <c r="D362" s="170">
        <v>350</v>
      </c>
    </row>
    <row r="363" spans="1:4" s="97" customFormat="1" ht="12.75">
      <c r="A363" s="111" t="s">
        <v>1927</v>
      </c>
      <c r="B363" s="112" t="s">
        <v>784</v>
      </c>
      <c r="C363" s="113" t="s">
        <v>244</v>
      </c>
      <c r="D363" s="170">
        <v>2500</v>
      </c>
    </row>
    <row r="364" spans="1:4" s="97" customFormat="1" ht="12.75">
      <c r="A364" s="111" t="s">
        <v>1928</v>
      </c>
      <c r="B364" s="112" t="s">
        <v>785</v>
      </c>
      <c r="C364" s="113" t="s">
        <v>244</v>
      </c>
      <c r="D364" s="170">
        <v>7300</v>
      </c>
    </row>
    <row r="365" spans="1:4" s="97" customFormat="1" ht="12.75">
      <c r="A365" s="111" t="s">
        <v>1929</v>
      </c>
      <c r="B365" s="112" t="s">
        <v>786</v>
      </c>
      <c r="C365" s="113" t="s">
        <v>244</v>
      </c>
      <c r="D365" s="170">
        <v>3500</v>
      </c>
    </row>
    <row r="366" spans="1:4" s="97" customFormat="1" ht="12.75">
      <c r="A366" s="111" t="s">
        <v>1930</v>
      </c>
      <c r="B366" s="112" t="s">
        <v>787</v>
      </c>
      <c r="C366" s="113" t="s">
        <v>244</v>
      </c>
      <c r="D366" s="170">
        <v>2000</v>
      </c>
    </row>
    <row r="367" spans="1:4" s="97" customFormat="1" ht="12.75">
      <c r="A367" s="111" t="s">
        <v>1931</v>
      </c>
      <c r="B367" s="112" t="s">
        <v>788</v>
      </c>
      <c r="C367" s="113" t="s">
        <v>244</v>
      </c>
      <c r="D367" s="170">
        <v>800</v>
      </c>
    </row>
    <row r="368" spans="1:4" s="97" customFormat="1" ht="12.75">
      <c r="A368" s="111" t="s">
        <v>1932</v>
      </c>
      <c r="B368" s="112" t="s">
        <v>789</v>
      </c>
      <c r="C368" s="113" t="s">
        <v>244</v>
      </c>
      <c r="D368" s="161">
        <v>440</v>
      </c>
    </row>
    <row r="369" spans="1:4" s="97" customFormat="1" ht="12.75">
      <c r="A369" s="111" t="s">
        <v>1933</v>
      </c>
      <c r="B369" s="112" t="s">
        <v>790</v>
      </c>
      <c r="C369" s="113" t="s">
        <v>244</v>
      </c>
      <c r="D369" s="161">
        <v>550</v>
      </c>
    </row>
    <row r="370" spans="1:4" s="97" customFormat="1" ht="12.75">
      <c r="A370" s="111" t="s">
        <v>1934</v>
      </c>
      <c r="B370" s="112" t="s">
        <v>791</v>
      </c>
      <c r="C370" s="113" t="s">
        <v>244</v>
      </c>
      <c r="D370" s="161">
        <v>330</v>
      </c>
    </row>
    <row r="371" spans="1:4" s="97" customFormat="1" ht="12.75">
      <c r="A371" s="111" t="s">
        <v>1935</v>
      </c>
      <c r="B371" s="112" t="s">
        <v>792</v>
      </c>
      <c r="C371" s="113" t="s">
        <v>244</v>
      </c>
      <c r="D371" s="161">
        <v>750</v>
      </c>
    </row>
    <row r="372" spans="1:4" s="97" customFormat="1" ht="12.75">
      <c r="A372" s="111" t="s">
        <v>1936</v>
      </c>
      <c r="B372" s="112" t="s">
        <v>793</v>
      </c>
      <c r="C372" s="113" t="s">
        <v>244</v>
      </c>
      <c r="D372" s="161">
        <v>770</v>
      </c>
    </row>
    <row r="373" spans="1:4" s="97" customFormat="1" ht="12.75">
      <c r="A373" s="111" t="s">
        <v>1937</v>
      </c>
      <c r="B373" s="112" t="s">
        <v>794</v>
      </c>
      <c r="C373" s="113" t="s">
        <v>244</v>
      </c>
      <c r="D373" s="161">
        <v>1430</v>
      </c>
    </row>
    <row r="374" spans="1:4" s="97" customFormat="1" ht="12.75">
      <c r="A374" s="111" t="s">
        <v>1938</v>
      </c>
      <c r="B374" s="112" t="s">
        <v>795</v>
      </c>
      <c r="C374" s="113" t="s">
        <v>796</v>
      </c>
      <c r="D374" s="161">
        <v>12870</v>
      </c>
    </row>
    <row r="375" spans="1:4" s="97" customFormat="1" ht="12.75">
      <c r="A375" s="111" t="s">
        <v>1939</v>
      </c>
      <c r="B375" s="112" t="s">
        <v>797</v>
      </c>
      <c r="C375" s="113" t="s">
        <v>244</v>
      </c>
      <c r="D375" s="161">
        <v>330</v>
      </c>
    </row>
    <row r="376" spans="1:4" s="97" customFormat="1" ht="12.75">
      <c r="A376" s="111" t="s">
        <v>1940</v>
      </c>
      <c r="B376" s="112" t="s">
        <v>798</v>
      </c>
      <c r="C376" s="113" t="s">
        <v>796</v>
      </c>
      <c r="D376" s="161">
        <v>2970</v>
      </c>
    </row>
    <row r="377" spans="1:4" s="97" customFormat="1" ht="12.75">
      <c r="A377" s="111" t="s">
        <v>1941</v>
      </c>
      <c r="B377" s="112" t="s">
        <v>799</v>
      </c>
      <c r="C377" s="113" t="s">
        <v>244</v>
      </c>
      <c r="D377" s="161">
        <v>700</v>
      </c>
    </row>
    <row r="378" spans="1:4" s="97" customFormat="1" ht="12.75">
      <c r="A378" s="111" t="s">
        <v>1942</v>
      </c>
      <c r="B378" s="112" t="s">
        <v>800</v>
      </c>
      <c r="C378" s="113" t="s">
        <v>801</v>
      </c>
      <c r="D378" s="161">
        <v>3000</v>
      </c>
    </row>
    <row r="379" spans="1:4" s="97" customFormat="1" ht="12.75">
      <c r="A379" s="111" t="s">
        <v>1943</v>
      </c>
      <c r="B379" s="112" t="s">
        <v>802</v>
      </c>
      <c r="C379" s="113" t="s">
        <v>244</v>
      </c>
      <c r="D379" s="161">
        <v>2000</v>
      </c>
    </row>
    <row r="380" spans="1:4" s="97" customFormat="1" ht="12.75">
      <c r="A380" s="111" t="s">
        <v>1944</v>
      </c>
      <c r="B380" s="112" t="s">
        <v>803</v>
      </c>
      <c r="C380" s="113" t="s">
        <v>801</v>
      </c>
      <c r="D380" s="161">
        <v>7500</v>
      </c>
    </row>
    <row r="381" spans="1:4" s="97" customFormat="1" ht="12.75">
      <c r="A381" s="111" t="s">
        <v>1945</v>
      </c>
      <c r="B381" s="112" t="s">
        <v>804</v>
      </c>
      <c r="C381" s="113" t="s">
        <v>244</v>
      </c>
      <c r="D381" s="161">
        <v>2420</v>
      </c>
    </row>
    <row r="382" spans="1:4" s="97" customFormat="1" ht="12.75">
      <c r="A382" s="111" t="s">
        <v>1946</v>
      </c>
      <c r="B382" s="112" t="s">
        <v>805</v>
      </c>
      <c r="C382" s="113" t="s">
        <v>796</v>
      </c>
      <c r="D382" s="161">
        <v>21780</v>
      </c>
    </row>
    <row r="383" spans="1:4" s="97" customFormat="1" ht="12.75">
      <c r="A383" s="111" t="s">
        <v>1947</v>
      </c>
      <c r="B383" s="112" t="s">
        <v>806</v>
      </c>
      <c r="C383" s="113" t="s">
        <v>244</v>
      </c>
      <c r="D383" s="170">
        <v>45000</v>
      </c>
    </row>
    <row r="384" spans="1:4" s="97" customFormat="1" ht="12.75">
      <c r="A384" s="111" t="s">
        <v>1948</v>
      </c>
      <c r="B384" s="112" t="s">
        <v>807</v>
      </c>
      <c r="C384" s="113" t="s">
        <v>244</v>
      </c>
      <c r="D384" s="170">
        <v>500</v>
      </c>
    </row>
    <row r="385" spans="1:4" s="97" customFormat="1" ht="12.75">
      <c r="A385" s="111" t="s">
        <v>1949</v>
      </c>
      <c r="B385" s="112" t="s">
        <v>808</v>
      </c>
      <c r="C385" s="113" t="s">
        <v>244</v>
      </c>
      <c r="D385" s="170">
        <v>2200</v>
      </c>
    </row>
    <row r="386" spans="1:4" s="97" customFormat="1" ht="12.75">
      <c r="A386" s="111" t="s">
        <v>1950</v>
      </c>
      <c r="B386" s="112" t="s">
        <v>809</v>
      </c>
      <c r="C386" s="113" t="s">
        <v>244</v>
      </c>
      <c r="D386" s="170">
        <v>2500</v>
      </c>
    </row>
    <row r="387" spans="1:4" s="97" customFormat="1" ht="12.75">
      <c r="A387" s="111" t="s">
        <v>1951</v>
      </c>
      <c r="B387" s="112" t="s">
        <v>810</v>
      </c>
      <c r="C387" s="113" t="s">
        <v>244</v>
      </c>
      <c r="D387" s="170">
        <v>2500</v>
      </c>
    </row>
    <row r="388" spans="1:4" s="97" customFormat="1" ht="12.75">
      <c r="A388" s="111"/>
      <c r="B388" s="112"/>
      <c r="C388" s="113"/>
      <c r="D388" s="161"/>
    </row>
    <row r="389" spans="1:4" s="97" customFormat="1" ht="15">
      <c r="A389" s="212" t="s">
        <v>1952</v>
      </c>
      <c r="B389" s="212"/>
      <c r="C389" s="212"/>
      <c r="D389" s="213"/>
    </row>
    <row r="390" spans="1:4" s="97" customFormat="1" ht="12.75">
      <c r="A390" s="145" t="s">
        <v>543</v>
      </c>
      <c r="B390" s="146" t="s">
        <v>1913</v>
      </c>
      <c r="C390" s="116" t="s">
        <v>244</v>
      </c>
      <c r="D390" s="170">
        <v>300</v>
      </c>
    </row>
    <row r="391" spans="1:4" s="97" customFormat="1" ht="12.75">
      <c r="A391" s="145" t="s">
        <v>546</v>
      </c>
      <c r="B391" s="146" t="s">
        <v>1914</v>
      </c>
      <c r="C391" s="116" t="s">
        <v>244</v>
      </c>
      <c r="D391" s="170">
        <v>600</v>
      </c>
    </row>
    <row r="392" spans="1:4" s="97" customFormat="1" ht="12.75">
      <c r="A392" s="145" t="s">
        <v>548</v>
      </c>
      <c r="B392" s="146" t="s">
        <v>1912</v>
      </c>
      <c r="C392" s="116" t="s">
        <v>244</v>
      </c>
      <c r="D392" s="170">
        <v>850</v>
      </c>
    </row>
    <row r="393" spans="1:4" s="97" customFormat="1" ht="15.75" customHeight="1">
      <c r="A393" s="145" t="s">
        <v>551</v>
      </c>
      <c r="B393" s="146" t="s">
        <v>1012</v>
      </c>
      <c r="C393" s="116" t="s">
        <v>1013</v>
      </c>
      <c r="D393" s="170">
        <v>2800</v>
      </c>
    </row>
    <row r="394" spans="1:4" s="97" customFormat="1" ht="14.25" customHeight="1">
      <c r="A394" s="143"/>
      <c r="B394" s="115"/>
      <c r="C394" s="116"/>
      <c r="D394" s="160"/>
    </row>
    <row r="395" spans="1:4" s="97" customFormat="1" ht="15">
      <c r="A395" s="212" t="s">
        <v>1953</v>
      </c>
      <c r="B395" s="212"/>
      <c r="C395" s="212"/>
      <c r="D395" s="213"/>
    </row>
    <row r="396" spans="1:4" s="92" customFormat="1" ht="12.75">
      <c r="A396" s="114" t="s">
        <v>678</v>
      </c>
      <c r="B396" s="127" t="s">
        <v>519</v>
      </c>
      <c r="C396" s="119" t="s">
        <v>520</v>
      </c>
      <c r="D396" s="167">
        <v>1100</v>
      </c>
    </row>
    <row r="397" spans="1:4" s="92" customFormat="1" ht="17.25" customHeight="1">
      <c r="A397" s="114" t="s">
        <v>1011</v>
      </c>
      <c r="B397" s="127" t="s">
        <v>522</v>
      </c>
      <c r="C397" s="119" t="s">
        <v>520</v>
      </c>
      <c r="D397" s="167">
        <v>1800</v>
      </c>
    </row>
    <row r="398" spans="1:4" s="92" customFormat="1" ht="12.75">
      <c r="A398" s="114" t="s">
        <v>1910</v>
      </c>
      <c r="B398" s="127" t="s">
        <v>524</v>
      </c>
      <c r="C398" s="119" t="s">
        <v>520</v>
      </c>
      <c r="D398" s="167">
        <v>1800</v>
      </c>
    </row>
    <row r="399" spans="1:4" s="92" customFormat="1" ht="12.75">
      <c r="A399" s="114" t="s">
        <v>1911</v>
      </c>
      <c r="B399" s="127" t="s">
        <v>526</v>
      </c>
      <c r="C399" s="119" t="s">
        <v>520</v>
      </c>
      <c r="D399" s="167">
        <v>1800</v>
      </c>
    </row>
    <row r="400" spans="1:4" s="92" customFormat="1" ht="12.75">
      <c r="A400" s="114" t="s">
        <v>1954</v>
      </c>
      <c r="B400" s="127" t="s">
        <v>528</v>
      </c>
      <c r="C400" s="119" t="s">
        <v>520</v>
      </c>
      <c r="D400" s="167">
        <v>3000</v>
      </c>
    </row>
    <row r="401" spans="1:4" s="92" customFormat="1" ht="12.75">
      <c r="A401" s="114" t="s">
        <v>1955</v>
      </c>
      <c r="B401" s="127" t="s">
        <v>529</v>
      </c>
      <c r="C401" s="119" t="s">
        <v>520</v>
      </c>
      <c r="D401" s="167">
        <v>6000</v>
      </c>
    </row>
    <row r="402" spans="1:4" s="92" customFormat="1" ht="12.75">
      <c r="A402" s="114" t="s">
        <v>1956</v>
      </c>
      <c r="B402" s="127" t="s">
        <v>530</v>
      </c>
      <c r="C402" s="119" t="s">
        <v>520</v>
      </c>
      <c r="D402" s="167">
        <v>1800</v>
      </c>
    </row>
    <row r="403" spans="1:4" s="92" customFormat="1" ht="12.75">
      <c r="A403" s="114" t="s">
        <v>1957</v>
      </c>
      <c r="B403" s="127" t="s">
        <v>531</v>
      </c>
      <c r="C403" s="119" t="s">
        <v>520</v>
      </c>
      <c r="D403" s="167">
        <v>1300</v>
      </c>
    </row>
    <row r="404" spans="1:4" s="92" customFormat="1" ht="12.75">
      <c r="A404" s="114" t="s">
        <v>1958</v>
      </c>
      <c r="B404" s="127" t="s">
        <v>532</v>
      </c>
      <c r="C404" s="119" t="s">
        <v>520</v>
      </c>
      <c r="D404" s="160">
        <v>1500</v>
      </c>
    </row>
    <row r="405" spans="1:4" s="97" customFormat="1" ht="12.75">
      <c r="A405" s="114" t="s">
        <v>1959</v>
      </c>
      <c r="B405" s="127" t="s">
        <v>533</v>
      </c>
      <c r="C405" s="119" t="s">
        <v>520</v>
      </c>
      <c r="D405" s="170">
        <v>4000</v>
      </c>
    </row>
    <row r="406" spans="1:4" s="97" customFormat="1" ht="12.75">
      <c r="A406" s="114" t="s">
        <v>1960</v>
      </c>
      <c r="B406" s="127" t="s">
        <v>534</v>
      </c>
      <c r="C406" s="119" t="s">
        <v>520</v>
      </c>
      <c r="D406" s="170">
        <v>1000</v>
      </c>
    </row>
    <row r="407" spans="1:4" s="97" customFormat="1" ht="12.75">
      <c r="A407" s="114" t="s">
        <v>1961</v>
      </c>
      <c r="B407" s="127" t="s">
        <v>535</v>
      </c>
      <c r="C407" s="119" t="s">
        <v>520</v>
      </c>
      <c r="D407" s="170">
        <v>1000</v>
      </c>
    </row>
    <row r="408" spans="1:4" s="97" customFormat="1" ht="12.75">
      <c r="A408" s="114" t="s">
        <v>1962</v>
      </c>
      <c r="B408" s="127" t="s">
        <v>536</v>
      </c>
      <c r="C408" s="119" t="s">
        <v>520</v>
      </c>
      <c r="D408" s="170">
        <v>1000</v>
      </c>
    </row>
    <row r="409" spans="1:4" s="97" customFormat="1" ht="12.75">
      <c r="A409" s="114" t="s">
        <v>1963</v>
      </c>
      <c r="B409" s="127" t="s">
        <v>537</v>
      </c>
      <c r="C409" s="119" t="s">
        <v>520</v>
      </c>
      <c r="D409" s="170">
        <v>1000</v>
      </c>
    </row>
    <row r="410" spans="1:4" s="97" customFormat="1" ht="12.75">
      <c r="A410" s="114" t="s">
        <v>1964</v>
      </c>
      <c r="B410" s="127" t="s">
        <v>538</v>
      </c>
      <c r="C410" s="119" t="s">
        <v>520</v>
      </c>
      <c r="D410" s="170">
        <v>1000</v>
      </c>
    </row>
    <row r="411" spans="1:4" s="97" customFormat="1" ht="12.75">
      <c r="A411" s="114" t="s">
        <v>1965</v>
      </c>
      <c r="B411" s="127" t="s">
        <v>539</v>
      </c>
      <c r="C411" s="119" t="s">
        <v>520</v>
      </c>
      <c r="D411" s="170">
        <v>1000</v>
      </c>
    </row>
    <row r="412" spans="1:4" s="97" customFormat="1" ht="29.25" customHeight="1">
      <c r="A412" s="114" t="s">
        <v>1966</v>
      </c>
      <c r="B412" s="127" t="s">
        <v>519</v>
      </c>
      <c r="C412" s="119" t="s">
        <v>540</v>
      </c>
      <c r="D412" s="170">
        <v>10000</v>
      </c>
    </row>
    <row r="413" spans="1:4" s="94" customFormat="1" ht="24.75" customHeight="1">
      <c r="A413" s="114" t="s">
        <v>1967</v>
      </c>
      <c r="B413" s="127" t="s">
        <v>522</v>
      </c>
      <c r="C413" s="119" t="s">
        <v>541</v>
      </c>
      <c r="D413" s="169">
        <v>17000</v>
      </c>
    </row>
    <row r="414" spans="1:4" s="92" customFormat="1" ht="12.75">
      <c r="A414" s="114" t="s">
        <v>1968</v>
      </c>
      <c r="B414" s="127" t="s">
        <v>524</v>
      </c>
      <c r="C414" s="119" t="s">
        <v>541</v>
      </c>
      <c r="D414" s="167">
        <v>17000</v>
      </c>
    </row>
    <row r="415" spans="1:4" s="92" customFormat="1" ht="12.75">
      <c r="A415" s="114" t="s">
        <v>1969</v>
      </c>
      <c r="B415" s="127" t="s">
        <v>542</v>
      </c>
      <c r="C415" s="119" t="s">
        <v>541</v>
      </c>
      <c r="D415" s="167">
        <v>17000</v>
      </c>
    </row>
    <row r="416" spans="1:4" s="92" customFormat="1" ht="12.75">
      <c r="A416" s="114" t="s">
        <v>1970</v>
      </c>
      <c r="B416" s="127" t="s">
        <v>528</v>
      </c>
      <c r="C416" s="119" t="s">
        <v>541</v>
      </c>
      <c r="D416" s="167">
        <v>28000</v>
      </c>
    </row>
    <row r="417" spans="1:4" s="92" customFormat="1" ht="12.75">
      <c r="A417" s="114" t="s">
        <v>1971</v>
      </c>
      <c r="B417" s="127" t="s">
        <v>529</v>
      </c>
      <c r="C417" s="119" t="s">
        <v>541</v>
      </c>
      <c r="D417" s="167">
        <v>50000</v>
      </c>
    </row>
    <row r="418" spans="1:4" s="92" customFormat="1" ht="12.75">
      <c r="A418" s="114" t="s">
        <v>1972</v>
      </c>
      <c r="B418" s="127" t="s">
        <v>530</v>
      </c>
      <c r="C418" s="119" t="s">
        <v>541</v>
      </c>
      <c r="D418" s="167">
        <v>17000</v>
      </c>
    </row>
    <row r="419" spans="1:4" s="92" customFormat="1" ht="12.75">
      <c r="A419" s="114" t="s">
        <v>1973</v>
      </c>
      <c r="B419" s="127" t="s">
        <v>531</v>
      </c>
      <c r="C419" s="119" t="s">
        <v>541</v>
      </c>
      <c r="D419" s="167">
        <v>13000</v>
      </c>
    </row>
    <row r="420" spans="1:4" s="94" customFormat="1" ht="14.25">
      <c r="A420" s="114" t="s">
        <v>1974</v>
      </c>
      <c r="B420" s="127" t="s">
        <v>532</v>
      </c>
      <c r="C420" s="119" t="s">
        <v>541</v>
      </c>
      <c r="D420" s="159">
        <v>13500</v>
      </c>
    </row>
    <row r="421" spans="1:4" s="92" customFormat="1" ht="12.75">
      <c r="A421" s="114" t="s">
        <v>1975</v>
      </c>
      <c r="B421" s="127" t="s">
        <v>533</v>
      </c>
      <c r="C421" s="119" t="s">
        <v>541</v>
      </c>
      <c r="D421" s="167">
        <v>37000</v>
      </c>
    </row>
    <row r="422" spans="1:4" s="92" customFormat="1" ht="12.75">
      <c r="A422" s="114" t="s">
        <v>1976</v>
      </c>
      <c r="B422" s="127" t="s">
        <v>534</v>
      </c>
      <c r="C422" s="119" t="s">
        <v>541</v>
      </c>
      <c r="D422" s="167">
        <v>9000</v>
      </c>
    </row>
    <row r="423" spans="1:4" s="92" customFormat="1" ht="12.75">
      <c r="A423" s="114" t="s">
        <v>1977</v>
      </c>
      <c r="B423" s="127" t="s">
        <v>535</v>
      </c>
      <c r="C423" s="119" t="s">
        <v>541</v>
      </c>
      <c r="D423" s="167">
        <v>9000</v>
      </c>
    </row>
    <row r="424" spans="1:4" s="92" customFormat="1" ht="12.75">
      <c r="A424" s="114" t="s">
        <v>1978</v>
      </c>
      <c r="B424" s="127" t="s">
        <v>536</v>
      </c>
      <c r="C424" s="119" t="s">
        <v>541</v>
      </c>
      <c r="D424" s="167">
        <v>9000</v>
      </c>
    </row>
    <row r="425" spans="1:4" s="92" customFormat="1" ht="12.75">
      <c r="A425" s="114" t="s">
        <v>1979</v>
      </c>
      <c r="B425" s="127" t="s">
        <v>537</v>
      </c>
      <c r="C425" s="119" t="s">
        <v>541</v>
      </c>
      <c r="D425" s="167">
        <v>9000</v>
      </c>
    </row>
    <row r="426" spans="1:4" s="92" customFormat="1" ht="12.75">
      <c r="A426" s="114" t="s">
        <v>1980</v>
      </c>
      <c r="B426" s="127" t="s">
        <v>538</v>
      </c>
      <c r="C426" s="119" t="s">
        <v>541</v>
      </c>
      <c r="D426" s="167">
        <v>9000</v>
      </c>
    </row>
    <row r="427" spans="1:4" s="92" customFormat="1" ht="12.75">
      <c r="A427" s="114" t="s">
        <v>1981</v>
      </c>
      <c r="B427" s="127" t="s">
        <v>539</v>
      </c>
      <c r="C427" s="119" t="s">
        <v>541</v>
      </c>
      <c r="D427" s="167">
        <v>9000</v>
      </c>
    </row>
    <row r="428" spans="1:4" s="92" customFormat="1" ht="12.75">
      <c r="A428" s="114"/>
      <c r="B428" s="127"/>
      <c r="C428" s="119"/>
      <c r="D428" s="159"/>
    </row>
    <row r="429" spans="1:4" s="92" customFormat="1" ht="15">
      <c r="A429" s="212" t="s">
        <v>1982</v>
      </c>
      <c r="B429" s="212"/>
      <c r="C429" s="212"/>
      <c r="D429" s="213"/>
    </row>
    <row r="430" spans="1:4" s="92" customFormat="1" ht="12.75">
      <c r="A430" s="114" t="s">
        <v>679</v>
      </c>
      <c r="B430" s="127" t="s">
        <v>544</v>
      </c>
      <c r="C430" s="116" t="s">
        <v>545</v>
      </c>
      <c r="D430" s="158">
        <v>1000</v>
      </c>
    </row>
    <row r="431" spans="1:4" s="92" customFormat="1" ht="20.25" customHeight="1">
      <c r="A431" s="114" t="s">
        <v>680</v>
      </c>
      <c r="B431" s="127" t="s">
        <v>547</v>
      </c>
      <c r="C431" s="116" t="s">
        <v>545</v>
      </c>
      <c r="D431" s="167">
        <v>300</v>
      </c>
    </row>
    <row r="432" spans="1:4" s="92" customFormat="1" ht="12.75">
      <c r="A432" s="114" t="s">
        <v>681</v>
      </c>
      <c r="B432" s="127" t="s">
        <v>549</v>
      </c>
      <c r="C432" s="116" t="s">
        <v>550</v>
      </c>
      <c r="D432" s="167">
        <v>400</v>
      </c>
    </row>
    <row r="433" spans="1:4" s="92" customFormat="1" ht="25.5">
      <c r="A433" s="114" t="s">
        <v>682</v>
      </c>
      <c r="B433" s="127" t="s">
        <v>1014</v>
      </c>
      <c r="C433" s="116" t="s">
        <v>550</v>
      </c>
      <c r="D433" s="167">
        <v>100</v>
      </c>
    </row>
    <row r="434" spans="1:4" s="92" customFormat="1" ht="12.75">
      <c r="A434" s="114" t="s">
        <v>683</v>
      </c>
      <c r="B434" s="127" t="s">
        <v>552</v>
      </c>
      <c r="C434" s="116" t="s">
        <v>550</v>
      </c>
      <c r="D434" s="167">
        <v>200</v>
      </c>
    </row>
    <row r="435" spans="1:4" ht="12.75">
      <c r="A435" s="114" t="s">
        <v>684</v>
      </c>
      <c r="B435" s="127" t="s">
        <v>773</v>
      </c>
      <c r="C435" s="116" t="s">
        <v>234</v>
      </c>
      <c r="D435" s="172">
        <v>2000</v>
      </c>
    </row>
    <row r="436" spans="1:4" ht="25.5">
      <c r="A436" s="114" t="s">
        <v>685</v>
      </c>
      <c r="B436" s="127" t="s">
        <v>1916</v>
      </c>
      <c r="C436" s="116" t="s">
        <v>234</v>
      </c>
      <c r="D436" s="172">
        <v>3500</v>
      </c>
    </row>
    <row r="437" spans="1:4" ht="12.75">
      <c r="A437" s="114" t="s">
        <v>686</v>
      </c>
      <c r="B437" s="127" t="s">
        <v>1016</v>
      </c>
      <c r="C437" s="116" t="s">
        <v>1017</v>
      </c>
      <c r="D437" s="172">
        <v>1500</v>
      </c>
    </row>
    <row r="438" spans="1:4" ht="12.75">
      <c r="A438" s="114" t="s">
        <v>687</v>
      </c>
      <c r="B438" s="127" t="s">
        <v>1016</v>
      </c>
      <c r="C438" s="116" t="s">
        <v>1019</v>
      </c>
      <c r="D438" s="172">
        <v>3500</v>
      </c>
    </row>
    <row r="439" spans="1:4" ht="12.75">
      <c r="A439" s="219"/>
      <c r="B439" s="219"/>
      <c r="C439" s="219"/>
      <c r="D439" s="220"/>
    </row>
    <row r="440" spans="1:4" ht="15">
      <c r="A440" s="212" t="s">
        <v>1983</v>
      </c>
      <c r="B440" s="212"/>
      <c r="C440" s="212"/>
      <c r="D440" s="213"/>
    </row>
    <row r="441" spans="1:4" ht="14.25" customHeight="1">
      <c r="A441" s="114" t="s">
        <v>926</v>
      </c>
      <c r="B441" s="127" t="s">
        <v>553</v>
      </c>
      <c r="C441" s="116" t="s">
        <v>234</v>
      </c>
      <c r="D441" s="172">
        <v>5000</v>
      </c>
    </row>
    <row r="442" spans="1:4" ht="18.75" customHeight="1">
      <c r="A442" s="114" t="s">
        <v>927</v>
      </c>
      <c r="B442" s="127" t="s">
        <v>554</v>
      </c>
      <c r="C442" s="116" t="s">
        <v>234</v>
      </c>
      <c r="D442" s="172">
        <v>5500</v>
      </c>
    </row>
    <row r="443" spans="1:4" ht="12.75">
      <c r="A443" s="114" t="s">
        <v>928</v>
      </c>
      <c r="B443" s="127" t="s">
        <v>555</v>
      </c>
      <c r="C443" s="116" t="s">
        <v>234</v>
      </c>
      <c r="D443" s="172">
        <v>3000</v>
      </c>
    </row>
    <row r="444" spans="1:4" ht="12.75">
      <c r="A444" s="114" t="s">
        <v>929</v>
      </c>
      <c r="B444" s="127" t="s">
        <v>556</v>
      </c>
      <c r="C444" s="116" t="s">
        <v>234</v>
      </c>
      <c r="D444" s="172">
        <v>3000</v>
      </c>
    </row>
    <row r="445" spans="1:4" ht="12.75">
      <c r="A445" s="114" t="s">
        <v>930</v>
      </c>
      <c r="B445" s="127" t="s">
        <v>557</v>
      </c>
      <c r="C445" s="116" t="s">
        <v>234</v>
      </c>
      <c r="D445" s="172">
        <v>6000</v>
      </c>
    </row>
    <row r="446" spans="1:4" ht="12.75">
      <c r="A446" s="114" t="s">
        <v>931</v>
      </c>
      <c r="B446" s="127" t="s">
        <v>559</v>
      </c>
      <c r="C446" s="116" t="s">
        <v>234</v>
      </c>
      <c r="D446" s="172">
        <v>5500</v>
      </c>
    </row>
    <row r="447" spans="1:4" ht="12.75">
      <c r="A447" s="114" t="s">
        <v>1015</v>
      </c>
      <c r="B447" s="127" t="s">
        <v>558</v>
      </c>
      <c r="C447" s="116" t="s">
        <v>234</v>
      </c>
      <c r="D447" s="172">
        <v>4000</v>
      </c>
    </row>
    <row r="448" spans="1:4" s="92" customFormat="1" ht="12.75">
      <c r="A448" s="114" t="s">
        <v>1018</v>
      </c>
      <c r="B448" s="127" t="s">
        <v>560</v>
      </c>
      <c r="C448" s="116" t="s">
        <v>234</v>
      </c>
      <c r="D448" s="167">
        <v>4000</v>
      </c>
    </row>
    <row r="449" spans="1:4" s="92" customFormat="1" ht="12.75">
      <c r="A449" s="114" t="s">
        <v>1915</v>
      </c>
      <c r="B449" s="127" t="s">
        <v>561</v>
      </c>
      <c r="C449" s="116" t="s">
        <v>234</v>
      </c>
      <c r="D449" s="167">
        <v>4000</v>
      </c>
    </row>
    <row r="450" spans="1:253" s="92" customFormat="1" ht="12.75">
      <c r="A450" s="114" t="s">
        <v>1984</v>
      </c>
      <c r="B450" s="127" t="s">
        <v>562</v>
      </c>
      <c r="C450" s="116" t="s">
        <v>234</v>
      </c>
      <c r="D450" s="172">
        <v>6000</v>
      </c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  <c r="BY450" s="86"/>
      <c r="BZ450" s="86"/>
      <c r="CA450" s="86"/>
      <c r="CB450" s="86"/>
      <c r="CC450" s="86"/>
      <c r="CD450" s="86"/>
      <c r="CE450" s="86"/>
      <c r="CF450" s="86"/>
      <c r="CG450" s="86"/>
      <c r="CH450" s="86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  <c r="DI450" s="86"/>
      <c r="DJ450" s="86"/>
      <c r="DK450" s="86"/>
      <c r="DL450" s="86"/>
      <c r="DM450" s="86"/>
      <c r="DN450" s="86"/>
      <c r="DO450" s="86"/>
      <c r="DP450" s="86"/>
      <c r="DQ450" s="86"/>
      <c r="DR450" s="86"/>
      <c r="DS450" s="86"/>
      <c r="DT450" s="86"/>
      <c r="DU450" s="86"/>
      <c r="DV450" s="86"/>
      <c r="DW450" s="86"/>
      <c r="DX450" s="86"/>
      <c r="DY450" s="86"/>
      <c r="DZ450" s="86"/>
      <c r="EA450" s="86"/>
      <c r="EB450" s="86"/>
      <c r="EC450" s="86"/>
      <c r="ED450" s="86"/>
      <c r="EE450" s="86"/>
      <c r="EF450" s="86"/>
      <c r="EG450" s="86"/>
      <c r="EH450" s="86"/>
      <c r="EI450" s="86"/>
      <c r="EJ450" s="86"/>
      <c r="EK450" s="86"/>
      <c r="EL450" s="86"/>
      <c r="EM450" s="86"/>
      <c r="EN450" s="86"/>
      <c r="EO450" s="86"/>
      <c r="EP450" s="86"/>
      <c r="EQ450" s="86"/>
      <c r="ER450" s="86"/>
      <c r="ES450" s="86"/>
      <c r="ET450" s="86"/>
      <c r="EU450" s="86"/>
      <c r="EV450" s="86"/>
      <c r="EW450" s="86"/>
      <c r="EX450" s="86"/>
      <c r="EY450" s="86"/>
      <c r="EZ450" s="86"/>
      <c r="FA450" s="86"/>
      <c r="FB450" s="86"/>
      <c r="FC450" s="86"/>
      <c r="FD450" s="86"/>
      <c r="FE450" s="86"/>
      <c r="FF450" s="86"/>
      <c r="FG450" s="86"/>
      <c r="FH450" s="86"/>
      <c r="FI450" s="86"/>
      <c r="FJ450" s="86"/>
      <c r="FK450" s="86"/>
      <c r="FL450" s="86"/>
      <c r="FM450" s="86"/>
      <c r="FN450" s="86"/>
      <c r="FO450" s="86"/>
      <c r="FP450" s="86"/>
      <c r="FQ450" s="86"/>
      <c r="FR450" s="86"/>
      <c r="FS450" s="86"/>
      <c r="FT450" s="86"/>
      <c r="FU450" s="86"/>
      <c r="FV450" s="86"/>
      <c r="FW450" s="86"/>
      <c r="FX450" s="86"/>
      <c r="FY450" s="86"/>
      <c r="FZ450" s="86"/>
      <c r="GA450" s="86"/>
      <c r="GB450" s="86"/>
      <c r="GC450" s="86"/>
      <c r="GD450" s="86"/>
      <c r="GE450" s="86"/>
      <c r="GF450" s="86"/>
      <c r="GG450" s="86"/>
      <c r="GH450" s="86"/>
      <c r="GI450" s="86"/>
      <c r="GJ450" s="86"/>
      <c r="GK450" s="86"/>
      <c r="GL450" s="86"/>
      <c r="GM450" s="86"/>
      <c r="GN450" s="86"/>
      <c r="GO450" s="86"/>
      <c r="GP450" s="86"/>
      <c r="GQ450" s="86"/>
      <c r="GR450" s="86"/>
      <c r="GS450" s="86"/>
      <c r="GT450" s="86"/>
      <c r="GU450" s="86"/>
      <c r="GV450" s="86"/>
      <c r="GW450" s="86"/>
      <c r="GX450" s="86"/>
      <c r="GY450" s="86"/>
      <c r="GZ450" s="86"/>
      <c r="HA450" s="86"/>
      <c r="HB450" s="86"/>
      <c r="HC450" s="86"/>
      <c r="HD450" s="86"/>
      <c r="HE450" s="86"/>
      <c r="HF450" s="86"/>
      <c r="HG450" s="86"/>
      <c r="HH450" s="86"/>
      <c r="HI450" s="86"/>
      <c r="HJ450" s="86"/>
      <c r="HK450" s="86"/>
      <c r="HL450" s="86"/>
      <c r="HM450" s="86"/>
      <c r="HN450" s="86"/>
      <c r="HO450" s="86"/>
      <c r="HP450" s="86"/>
      <c r="HQ450" s="86"/>
      <c r="HR450" s="86"/>
      <c r="HS450" s="86"/>
      <c r="HT450" s="86"/>
      <c r="HU450" s="86"/>
      <c r="HV450" s="86"/>
      <c r="HW450" s="86"/>
      <c r="HX450" s="86"/>
      <c r="HY450" s="86"/>
      <c r="HZ450" s="86"/>
      <c r="IA450" s="86"/>
      <c r="IB450" s="86"/>
      <c r="IC450" s="86"/>
      <c r="ID450" s="86"/>
      <c r="IE450" s="86"/>
      <c r="IF450" s="86"/>
      <c r="IG450" s="86"/>
      <c r="IH450" s="86"/>
      <c r="II450" s="86"/>
      <c r="IJ450" s="86"/>
      <c r="IK450" s="86"/>
      <c r="IL450" s="86"/>
      <c r="IM450" s="86"/>
      <c r="IN450" s="86"/>
      <c r="IO450" s="86"/>
      <c r="IP450" s="86"/>
      <c r="IQ450" s="86"/>
      <c r="IR450" s="86"/>
      <c r="IS450" s="86"/>
    </row>
    <row r="451" spans="1:253" s="92" customFormat="1" ht="12.75">
      <c r="A451" s="114" t="s">
        <v>1985</v>
      </c>
      <c r="B451" s="127" t="s">
        <v>563</v>
      </c>
      <c r="C451" s="116" t="s">
        <v>234</v>
      </c>
      <c r="D451" s="172">
        <v>4000</v>
      </c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  <c r="BV451" s="86"/>
      <c r="BW451" s="86"/>
      <c r="BX451" s="86"/>
      <c r="BY451" s="86"/>
      <c r="BZ451" s="86"/>
      <c r="CA451" s="86"/>
      <c r="CB451" s="86"/>
      <c r="CC451" s="86"/>
      <c r="CD451" s="86"/>
      <c r="CE451" s="86"/>
      <c r="CF451" s="86"/>
      <c r="CG451" s="86"/>
      <c r="CH451" s="86"/>
      <c r="CI451" s="86"/>
      <c r="CJ451" s="86"/>
      <c r="CK451" s="86"/>
      <c r="CL451" s="86"/>
      <c r="CM451" s="86"/>
      <c r="CN451" s="86"/>
      <c r="CO451" s="86"/>
      <c r="CP451" s="86"/>
      <c r="CQ451" s="86"/>
      <c r="CR451" s="86"/>
      <c r="CS451" s="86"/>
      <c r="CT451" s="86"/>
      <c r="CU451" s="86"/>
      <c r="CV451" s="86"/>
      <c r="CW451" s="86"/>
      <c r="CX451" s="86"/>
      <c r="CY451" s="86"/>
      <c r="CZ451" s="86"/>
      <c r="DA451" s="86"/>
      <c r="DB451" s="86"/>
      <c r="DC451" s="86"/>
      <c r="DD451" s="86"/>
      <c r="DE451" s="86"/>
      <c r="DF451" s="86"/>
      <c r="DG451" s="86"/>
      <c r="DH451" s="86"/>
      <c r="DI451" s="86"/>
      <c r="DJ451" s="86"/>
      <c r="DK451" s="86"/>
      <c r="DL451" s="86"/>
      <c r="DM451" s="86"/>
      <c r="DN451" s="86"/>
      <c r="DO451" s="86"/>
      <c r="DP451" s="86"/>
      <c r="DQ451" s="86"/>
      <c r="DR451" s="86"/>
      <c r="DS451" s="86"/>
      <c r="DT451" s="86"/>
      <c r="DU451" s="86"/>
      <c r="DV451" s="86"/>
      <c r="DW451" s="86"/>
      <c r="DX451" s="86"/>
      <c r="DY451" s="86"/>
      <c r="DZ451" s="86"/>
      <c r="EA451" s="86"/>
      <c r="EB451" s="86"/>
      <c r="EC451" s="86"/>
      <c r="ED451" s="86"/>
      <c r="EE451" s="86"/>
      <c r="EF451" s="86"/>
      <c r="EG451" s="86"/>
      <c r="EH451" s="86"/>
      <c r="EI451" s="86"/>
      <c r="EJ451" s="86"/>
      <c r="EK451" s="86"/>
      <c r="EL451" s="86"/>
      <c r="EM451" s="86"/>
      <c r="EN451" s="86"/>
      <c r="EO451" s="86"/>
      <c r="EP451" s="86"/>
      <c r="EQ451" s="86"/>
      <c r="ER451" s="86"/>
      <c r="ES451" s="86"/>
      <c r="ET451" s="86"/>
      <c r="EU451" s="86"/>
      <c r="EV451" s="86"/>
      <c r="EW451" s="86"/>
      <c r="EX451" s="86"/>
      <c r="EY451" s="86"/>
      <c r="EZ451" s="86"/>
      <c r="FA451" s="86"/>
      <c r="FB451" s="86"/>
      <c r="FC451" s="86"/>
      <c r="FD451" s="86"/>
      <c r="FE451" s="86"/>
      <c r="FF451" s="86"/>
      <c r="FG451" s="86"/>
      <c r="FH451" s="86"/>
      <c r="FI451" s="86"/>
      <c r="FJ451" s="86"/>
      <c r="FK451" s="86"/>
      <c r="FL451" s="86"/>
      <c r="FM451" s="86"/>
      <c r="FN451" s="86"/>
      <c r="FO451" s="86"/>
      <c r="FP451" s="86"/>
      <c r="FQ451" s="86"/>
      <c r="FR451" s="86"/>
      <c r="FS451" s="86"/>
      <c r="FT451" s="86"/>
      <c r="FU451" s="86"/>
      <c r="FV451" s="86"/>
      <c r="FW451" s="86"/>
      <c r="FX451" s="86"/>
      <c r="FY451" s="86"/>
      <c r="FZ451" s="86"/>
      <c r="GA451" s="86"/>
      <c r="GB451" s="86"/>
      <c r="GC451" s="86"/>
      <c r="GD451" s="86"/>
      <c r="GE451" s="86"/>
      <c r="GF451" s="86"/>
      <c r="GG451" s="86"/>
      <c r="GH451" s="86"/>
      <c r="GI451" s="86"/>
      <c r="GJ451" s="86"/>
      <c r="GK451" s="86"/>
      <c r="GL451" s="86"/>
      <c r="GM451" s="86"/>
      <c r="GN451" s="86"/>
      <c r="GO451" s="86"/>
      <c r="GP451" s="86"/>
      <c r="GQ451" s="86"/>
      <c r="GR451" s="86"/>
      <c r="GS451" s="86"/>
      <c r="GT451" s="86"/>
      <c r="GU451" s="86"/>
      <c r="GV451" s="86"/>
      <c r="GW451" s="86"/>
      <c r="GX451" s="86"/>
      <c r="GY451" s="86"/>
      <c r="GZ451" s="86"/>
      <c r="HA451" s="86"/>
      <c r="HB451" s="86"/>
      <c r="HC451" s="86"/>
      <c r="HD451" s="86"/>
      <c r="HE451" s="86"/>
      <c r="HF451" s="86"/>
      <c r="HG451" s="86"/>
      <c r="HH451" s="86"/>
      <c r="HI451" s="86"/>
      <c r="HJ451" s="86"/>
      <c r="HK451" s="86"/>
      <c r="HL451" s="86"/>
      <c r="HM451" s="86"/>
      <c r="HN451" s="86"/>
      <c r="HO451" s="86"/>
      <c r="HP451" s="86"/>
      <c r="HQ451" s="86"/>
      <c r="HR451" s="86"/>
      <c r="HS451" s="86"/>
      <c r="HT451" s="86"/>
      <c r="HU451" s="86"/>
      <c r="HV451" s="86"/>
      <c r="HW451" s="86"/>
      <c r="HX451" s="86"/>
      <c r="HY451" s="86"/>
      <c r="HZ451" s="86"/>
      <c r="IA451" s="86"/>
      <c r="IB451" s="86"/>
      <c r="IC451" s="86"/>
      <c r="ID451" s="86"/>
      <c r="IE451" s="86"/>
      <c r="IF451" s="86"/>
      <c r="IG451" s="86"/>
      <c r="IH451" s="86"/>
      <c r="II451" s="86"/>
      <c r="IJ451" s="86"/>
      <c r="IK451" s="86"/>
      <c r="IL451" s="86"/>
      <c r="IM451" s="86"/>
      <c r="IN451" s="86"/>
      <c r="IO451" s="86"/>
      <c r="IP451" s="86"/>
      <c r="IQ451" s="86"/>
      <c r="IR451" s="86"/>
      <c r="IS451" s="86"/>
    </row>
    <row r="452" spans="1:253" s="92" customFormat="1" ht="12.75">
      <c r="A452" s="114" t="s">
        <v>1986</v>
      </c>
      <c r="B452" s="127" t="s">
        <v>564</v>
      </c>
      <c r="C452" s="116" t="s">
        <v>234</v>
      </c>
      <c r="D452" s="172">
        <v>5000</v>
      </c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  <c r="BX452" s="86"/>
      <c r="BY452" s="86"/>
      <c r="BZ452" s="86"/>
      <c r="CA452" s="86"/>
      <c r="CB452" s="86"/>
      <c r="CC452" s="86"/>
      <c r="CD452" s="86"/>
      <c r="CE452" s="86"/>
      <c r="CF452" s="86"/>
      <c r="CG452" s="86"/>
      <c r="CH452" s="86"/>
      <c r="CI452" s="86"/>
      <c r="CJ452" s="86"/>
      <c r="CK452" s="86"/>
      <c r="CL452" s="86"/>
      <c r="CM452" s="86"/>
      <c r="CN452" s="86"/>
      <c r="CO452" s="86"/>
      <c r="CP452" s="86"/>
      <c r="CQ452" s="86"/>
      <c r="CR452" s="86"/>
      <c r="CS452" s="86"/>
      <c r="CT452" s="86"/>
      <c r="CU452" s="86"/>
      <c r="CV452" s="86"/>
      <c r="CW452" s="86"/>
      <c r="CX452" s="86"/>
      <c r="CY452" s="86"/>
      <c r="CZ452" s="86"/>
      <c r="DA452" s="86"/>
      <c r="DB452" s="86"/>
      <c r="DC452" s="86"/>
      <c r="DD452" s="86"/>
      <c r="DE452" s="86"/>
      <c r="DF452" s="86"/>
      <c r="DG452" s="86"/>
      <c r="DH452" s="86"/>
      <c r="DI452" s="86"/>
      <c r="DJ452" s="86"/>
      <c r="DK452" s="86"/>
      <c r="DL452" s="86"/>
      <c r="DM452" s="86"/>
      <c r="DN452" s="86"/>
      <c r="DO452" s="86"/>
      <c r="DP452" s="86"/>
      <c r="DQ452" s="86"/>
      <c r="DR452" s="86"/>
      <c r="DS452" s="86"/>
      <c r="DT452" s="86"/>
      <c r="DU452" s="86"/>
      <c r="DV452" s="86"/>
      <c r="DW452" s="86"/>
      <c r="DX452" s="86"/>
      <c r="DY452" s="86"/>
      <c r="DZ452" s="86"/>
      <c r="EA452" s="86"/>
      <c r="EB452" s="86"/>
      <c r="EC452" s="86"/>
      <c r="ED452" s="86"/>
      <c r="EE452" s="86"/>
      <c r="EF452" s="86"/>
      <c r="EG452" s="86"/>
      <c r="EH452" s="86"/>
      <c r="EI452" s="86"/>
      <c r="EJ452" s="86"/>
      <c r="EK452" s="86"/>
      <c r="EL452" s="86"/>
      <c r="EM452" s="86"/>
      <c r="EN452" s="86"/>
      <c r="EO452" s="86"/>
      <c r="EP452" s="86"/>
      <c r="EQ452" s="86"/>
      <c r="ER452" s="86"/>
      <c r="ES452" s="86"/>
      <c r="ET452" s="86"/>
      <c r="EU452" s="86"/>
      <c r="EV452" s="86"/>
      <c r="EW452" s="86"/>
      <c r="EX452" s="86"/>
      <c r="EY452" s="86"/>
      <c r="EZ452" s="86"/>
      <c r="FA452" s="86"/>
      <c r="FB452" s="86"/>
      <c r="FC452" s="86"/>
      <c r="FD452" s="86"/>
      <c r="FE452" s="86"/>
      <c r="FF452" s="86"/>
      <c r="FG452" s="86"/>
      <c r="FH452" s="86"/>
      <c r="FI452" s="86"/>
      <c r="FJ452" s="86"/>
      <c r="FK452" s="86"/>
      <c r="FL452" s="86"/>
      <c r="FM452" s="86"/>
      <c r="FN452" s="86"/>
      <c r="FO452" s="86"/>
      <c r="FP452" s="86"/>
      <c r="FQ452" s="86"/>
      <c r="FR452" s="86"/>
      <c r="FS452" s="86"/>
      <c r="FT452" s="86"/>
      <c r="FU452" s="86"/>
      <c r="FV452" s="86"/>
      <c r="FW452" s="86"/>
      <c r="FX452" s="86"/>
      <c r="FY452" s="86"/>
      <c r="FZ452" s="86"/>
      <c r="GA452" s="86"/>
      <c r="GB452" s="86"/>
      <c r="GC452" s="86"/>
      <c r="GD452" s="86"/>
      <c r="GE452" s="86"/>
      <c r="GF452" s="86"/>
      <c r="GG452" s="86"/>
      <c r="GH452" s="86"/>
      <c r="GI452" s="86"/>
      <c r="GJ452" s="86"/>
      <c r="GK452" s="86"/>
      <c r="GL452" s="86"/>
      <c r="GM452" s="86"/>
      <c r="GN452" s="86"/>
      <c r="GO452" s="86"/>
      <c r="GP452" s="86"/>
      <c r="GQ452" s="86"/>
      <c r="GR452" s="86"/>
      <c r="GS452" s="86"/>
      <c r="GT452" s="86"/>
      <c r="GU452" s="86"/>
      <c r="GV452" s="86"/>
      <c r="GW452" s="86"/>
      <c r="GX452" s="86"/>
      <c r="GY452" s="86"/>
      <c r="GZ452" s="86"/>
      <c r="HA452" s="86"/>
      <c r="HB452" s="86"/>
      <c r="HC452" s="86"/>
      <c r="HD452" s="86"/>
      <c r="HE452" s="86"/>
      <c r="HF452" s="86"/>
      <c r="HG452" s="86"/>
      <c r="HH452" s="86"/>
      <c r="HI452" s="86"/>
      <c r="HJ452" s="86"/>
      <c r="HK452" s="86"/>
      <c r="HL452" s="86"/>
      <c r="HM452" s="86"/>
      <c r="HN452" s="86"/>
      <c r="HO452" s="86"/>
      <c r="HP452" s="86"/>
      <c r="HQ452" s="86"/>
      <c r="HR452" s="86"/>
      <c r="HS452" s="86"/>
      <c r="HT452" s="86"/>
      <c r="HU452" s="86"/>
      <c r="HV452" s="86"/>
      <c r="HW452" s="86"/>
      <c r="HX452" s="86"/>
      <c r="HY452" s="86"/>
      <c r="HZ452" s="86"/>
      <c r="IA452" s="86"/>
      <c r="IB452" s="86"/>
      <c r="IC452" s="86"/>
      <c r="ID452" s="86"/>
      <c r="IE452" s="86"/>
      <c r="IF452" s="86"/>
      <c r="IG452" s="86"/>
      <c r="IH452" s="86"/>
      <c r="II452" s="86"/>
      <c r="IJ452" s="86"/>
      <c r="IK452" s="86"/>
      <c r="IL452" s="86"/>
      <c r="IM452" s="86"/>
      <c r="IN452" s="86"/>
      <c r="IO452" s="86"/>
      <c r="IP452" s="86"/>
      <c r="IQ452" s="86"/>
      <c r="IR452" s="86"/>
      <c r="IS452" s="86"/>
    </row>
    <row r="453" spans="1:253" s="92" customFormat="1" ht="12.75">
      <c r="A453" s="114" t="s">
        <v>1987</v>
      </c>
      <c r="B453" s="127" t="s">
        <v>565</v>
      </c>
      <c r="C453" s="116" t="s">
        <v>234</v>
      </c>
      <c r="D453" s="172">
        <v>5500</v>
      </c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  <c r="BV453" s="86"/>
      <c r="BW453" s="86"/>
      <c r="BX453" s="86"/>
      <c r="BY453" s="86"/>
      <c r="BZ453" s="86"/>
      <c r="CA453" s="86"/>
      <c r="CB453" s="86"/>
      <c r="CC453" s="86"/>
      <c r="CD453" s="86"/>
      <c r="CE453" s="86"/>
      <c r="CF453" s="86"/>
      <c r="CG453" s="86"/>
      <c r="CH453" s="86"/>
      <c r="CI453" s="86"/>
      <c r="CJ453" s="86"/>
      <c r="CK453" s="86"/>
      <c r="CL453" s="86"/>
      <c r="CM453" s="86"/>
      <c r="CN453" s="86"/>
      <c r="CO453" s="86"/>
      <c r="CP453" s="86"/>
      <c r="CQ453" s="86"/>
      <c r="CR453" s="86"/>
      <c r="CS453" s="86"/>
      <c r="CT453" s="86"/>
      <c r="CU453" s="86"/>
      <c r="CV453" s="86"/>
      <c r="CW453" s="86"/>
      <c r="CX453" s="86"/>
      <c r="CY453" s="86"/>
      <c r="CZ453" s="86"/>
      <c r="DA453" s="86"/>
      <c r="DB453" s="86"/>
      <c r="DC453" s="86"/>
      <c r="DD453" s="86"/>
      <c r="DE453" s="86"/>
      <c r="DF453" s="86"/>
      <c r="DG453" s="86"/>
      <c r="DH453" s="86"/>
      <c r="DI453" s="86"/>
      <c r="DJ453" s="86"/>
      <c r="DK453" s="86"/>
      <c r="DL453" s="86"/>
      <c r="DM453" s="86"/>
      <c r="DN453" s="86"/>
      <c r="DO453" s="86"/>
      <c r="DP453" s="86"/>
      <c r="DQ453" s="86"/>
      <c r="DR453" s="86"/>
      <c r="DS453" s="86"/>
      <c r="DT453" s="86"/>
      <c r="DU453" s="86"/>
      <c r="DV453" s="86"/>
      <c r="DW453" s="86"/>
      <c r="DX453" s="86"/>
      <c r="DY453" s="86"/>
      <c r="DZ453" s="86"/>
      <c r="EA453" s="86"/>
      <c r="EB453" s="86"/>
      <c r="EC453" s="86"/>
      <c r="ED453" s="86"/>
      <c r="EE453" s="86"/>
      <c r="EF453" s="86"/>
      <c r="EG453" s="86"/>
      <c r="EH453" s="86"/>
      <c r="EI453" s="86"/>
      <c r="EJ453" s="86"/>
      <c r="EK453" s="86"/>
      <c r="EL453" s="86"/>
      <c r="EM453" s="86"/>
      <c r="EN453" s="86"/>
      <c r="EO453" s="86"/>
      <c r="EP453" s="86"/>
      <c r="EQ453" s="86"/>
      <c r="ER453" s="86"/>
      <c r="ES453" s="86"/>
      <c r="ET453" s="86"/>
      <c r="EU453" s="86"/>
      <c r="EV453" s="86"/>
      <c r="EW453" s="86"/>
      <c r="EX453" s="86"/>
      <c r="EY453" s="86"/>
      <c r="EZ453" s="86"/>
      <c r="FA453" s="86"/>
      <c r="FB453" s="86"/>
      <c r="FC453" s="86"/>
      <c r="FD453" s="86"/>
      <c r="FE453" s="86"/>
      <c r="FF453" s="86"/>
      <c r="FG453" s="86"/>
      <c r="FH453" s="86"/>
      <c r="FI453" s="86"/>
      <c r="FJ453" s="86"/>
      <c r="FK453" s="86"/>
      <c r="FL453" s="86"/>
      <c r="FM453" s="86"/>
      <c r="FN453" s="86"/>
      <c r="FO453" s="86"/>
      <c r="FP453" s="86"/>
      <c r="FQ453" s="86"/>
      <c r="FR453" s="86"/>
      <c r="FS453" s="86"/>
      <c r="FT453" s="86"/>
      <c r="FU453" s="86"/>
      <c r="FV453" s="86"/>
      <c r="FW453" s="86"/>
      <c r="FX453" s="86"/>
      <c r="FY453" s="86"/>
      <c r="FZ453" s="86"/>
      <c r="GA453" s="86"/>
      <c r="GB453" s="86"/>
      <c r="GC453" s="86"/>
      <c r="GD453" s="86"/>
      <c r="GE453" s="86"/>
      <c r="GF453" s="86"/>
      <c r="GG453" s="86"/>
      <c r="GH453" s="86"/>
      <c r="GI453" s="86"/>
      <c r="GJ453" s="86"/>
      <c r="GK453" s="86"/>
      <c r="GL453" s="86"/>
      <c r="GM453" s="86"/>
      <c r="GN453" s="86"/>
      <c r="GO453" s="86"/>
      <c r="GP453" s="86"/>
      <c r="GQ453" s="86"/>
      <c r="GR453" s="86"/>
      <c r="GS453" s="86"/>
      <c r="GT453" s="86"/>
      <c r="GU453" s="86"/>
      <c r="GV453" s="86"/>
      <c r="GW453" s="86"/>
      <c r="GX453" s="86"/>
      <c r="GY453" s="86"/>
      <c r="GZ453" s="86"/>
      <c r="HA453" s="86"/>
      <c r="HB453" s="86"/>
      <c r="HC453" s="86"/>
      <c r="HD453" s="86"/>
      <c r="HE453" s="86"/>
      <c r="HF453" s="86"/>
      <c r="HG453" s="86"/>
      <c r="HH453" s="86"/>
      <c r="HI453" s="86"/>
      <c r="HJ453" s="86"/>
      <c r="HK453" s="86"/>
      <c r="HL453" s="86"/>
      <c r="HM453" s="86"/>
      <c r="HN453" s="86"/>
      <c r="HO453" s="86"/>
      <c r="HP453" s="86"/>
      <c r="HQ453" s="86"/>
      <c r="HR453" s="86"/>
      <c r="HS453" s="86"/>
      <c r="HT453" s="86"/>
      <c r="HU453" s="86"/>
      <c r="HV453" s="86"/>
      <c r="HW453" s="86"/>
      <c r="HX453" s="86"/>
      <c r="HY453" s="86"/>
      <c r="HZ453" s="86"/>
      <c r="IA453" s="86"/>
      <c r="IB453" s="86"/>
      <c r="IC453" s="86"/>
      <c r="ID453" s="86"/>
      <c r="IE453" s="86"/>
      <c r="IF453" s="86"/>
      <c r="IG453" s="86"/>
      <c r="IH453" s="86"/>
      <c r="II453" s="86"/>
      <c r="IJ453" s="86"/>
      <c r="IK453" s="86"/>
      <c r="IL453" s="86"/>
      <c r="IM453" s="86"/>
      <c r="IN453" s="86"/>
      <c r="IO453" s="86"/>
      <c r="IP453" s="86"/>
      <c r="IQ453" s="86"/>
      <c r="IR453" s="86"/>
      <c r="IS453" s="86"/>
    </row>
    <row r="454" spans="1:253" s="92" customFormat="1" ht="12.75">
      <c r="A454" s="114" t="s">
        <v>1988</v>
      </c>
      <c r="B454" s="127" t="s">
        <v>566</v>
      </c>
      <c r="C454" s="116" t="s">
        <v>234</v>
      </c>
      <c r="D454" s="172">
        <v>4000</v>
      </c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  <c r="BV454" s="86"/>
      <c r="BW454" s="86"/>
      <c r="BX454" s="86"/>
      <c r="BY454" s="86"/>
      <c r="BZ454" s="86"/>
      <c r="CA454" s="86"/>
      <c r="CB454" s="86"/>
      <c r="CC454" s="86"/>
      <c r="CD454" s="86"/>
      <c r="CE454" s="86"/>
      <c r="CF454" s="86"/>
      <c r="CG454" s="86"/>
      <c r="CH454" s="86"/>
      <c r="CI454" s="86"/>
      <c r="CJ454" s="86"/>
      <c r="CK454" s="86"/>
      <c r="CL454" s="86"/>
      <c r="CM454" s="86"/>
      <c r="CN454" s="86"/>
      <c r="CO454" s="86"/>
      <c r="CP454" s="86"/>
      <c r="CQ454" s="86"/>
      <c r="CR454" s="86"/>
      <c r="CS454" s="86"/>
      <c r="CT454" s="86"/>
      <c r="CU454" s="86"/>
      <c r="CV454" s="86"/>
      <c r="CW454" s="86"/>
      <c r="CX454" s="86"/>
      <c r="CY454" s="86"/>
      <c r="CZ454" s="86"/>
      <c r="DA454" s="86"/>
      <c r="DB454" s="86"/>
      <c r="DC454" s="86"/>
      <c r="DD454" s="86"/>
      <c r="DE454" s="86"/>
      <c r="DF454" s="86"/>
      <c r="DG454" s="86"/>
      <c r="DH454" s="86"/>
      <c r="DI454" s="86"/>
      <c r="DJ454" s="86"/>
      <c r="DK454" s="86"/>
      <c r="DL454" s="86"/>
      <c r="DM454" s="86"/>
      <c r="DN454" s="86"/>
      <c r="DO454" s="86"/>
      <c r="DP454" s="86"/>
      <c r="DQ454" s="86"/>
      <c r="DR454" s="86"/>
      <c r="DS454" s="86"/>
      <c r="DT454" s="86"/>
      <c r="DU454" s="86"/>
      <c r="DV454" s="86"/>
      <c r="DW454" s="86"/>
      <c r="DX454" s="86"/>
      <c r="DY454" s="86"/>
      <c r="DZ454" s="86"/>
      <c r="EA454" s="86"/>
      <c r="EB454" s="86"/>
      <c r="EC454" s="86"/>
      <c r="ED454" s="86"/>
      <c r="EE454" s="86"/>
      <c r="EF454" s="86"/>
      <c r="EG454" s="86"/>
      <c r="EH454" s="86"/>
      <c r="EI454" s="86"/>
      <c r="EJ454" s="86"/>
      <c r="EK454" s="86"/>
      <c r="EL454" s="86"/>
      <c r="EM454" s="86"/>
      <c r="EN454" s="86"/>
      <c r="EO454" s="86"/>
      <c r="EP454" s="86"/>
      <c r="EQ454" s="86"/>
      <c r="ER454" s="86"/>
      <c r="ES454" s="86"/>
      <c r="ET454" s="86"/>
      <c r="EU454" s="86"/>
      <c r="EV454" s="86"/>
      <c r="EW454" s="86"/>
      <c r="EX454" s="86"/>
      <c r="EY454" s="86"/>
      <c r="EZ454" s="86"/>
      <c r="FA454" s="86"/>
      <c r="FB454" s="86"/>
      <c r="FC454" s="86"/>
      <c r="FD454" s="86"/>
      <c r="FE454" s="86"/>
      <c r="FF454" s="86"/>
      <c r="FG454" s="86"/>
      <c r="FH454" s="86"/>
      <c r="FI454" s="86"/>
      <c r="FJ454" s="86"/>
      <c r="FK454" s="86"/>
      <c r="FL454" s="86"/>
      <c r="FM454" s="86"/>
      <c r="FN454" s="86"/>
      <c r="FO454" s="86"/>
      <c r="FP454" s="86"/>
      <c r="FQ454" s="86"/>
      <c r="FR454" s="86"/>
      <c r="FS454" s="86"/>
      <c r="FT454" s="86"/>
      <c r="FU454" s="86"/>
      <c r="FV454" s="86"/>
      <c r="FW454" s="86"/>
      <c r="FX454" s="86"/>
      <c r="FY454" s="86"/>
      <c r="FZ454" s="86"/>
      <c r="GA454" s="86"/>
      <c r="GB454" s="86"/>
      <c r="GC454" s="86"/>
      <c r="GD454" s="86"/>
      <c r="GE454" s="86"/>
      <c r="GF454" s="86"/>
      <c r="GG454" s="86"/>
      <c r="GH454" s="86"/>
      <c r="GI454" s="86"/>
      <c r="GJ454" s="86"/>
      <c r="GK454" s="86"/>
      <c r="GL454" s="86"/>
      <c r="GM454" s="86"/>
      <c r="GN454" s="86"/>
      <c r="GO454" s="86"/>
      <c r="GP454" s="86"/>
      <c r="GQ454" s="86"/>
      <c r="GR454" s="86"/>
      <c r="GS454" s="86"/>
      <c r="GT454" s="86"/>
      <c r="GU454" s="86"/>
      <c r="GV454" s="86"/>
      <c r="GW454" s="86"/>
      <c r="GX454" s="86"/>
      <c r="GY454" s="86"/>
      <c r="GZ454" s="86"/>
      <c r="HA454" s="86"/>
      <c r="HB454" s="86"/>
      <c r="HC454" s="86"/>
      <c r="HD454" s="86"/>
      <c r="HE454" s="86"/>
      <c r="HF454" s="86"/>
      <c r="HG454" s="86"/>
      <c r="HH454" s="86"/>
      <c r="HI454" s="86"/>
      <c r="HJ454" s="86"/>
      <c r="HK454" s="86"/>
      <c r="HL454" s="86"/>
      <c r="HM454" s="86"/>
      <c r="HN454" s="86"/>
      <c r="HO454" s="86"/>
      <c r="HP454" s="86"/>
      <c r="HQ454" s="86"/>
      <c r="HR454" s="86"/>
      <c r="HS454" s="86"/>
      <c r="HT454" s="86"/>
      <c r="HU454" s="86"/>
      <c r="HV454" s="86"/>
      <c r="HW454" s="86"/>
      <c r="HX454" s="86"/>
      <c r="HY454" s="86"/>
      <c r="HZ454" s="86"/>
      <c r="IA454" s="86"/>
      <c r="IB454" s="86"/>
      <c r="IC454" s="86"/>
      <c r="ID454" s="86"/>
      <c r="IE454" s="86"/>
      <c r="IF454" s="86"/>
      <c r="IG454" s="86"/>
      <c r="IH454" s="86"/>
      <c r="II454" s="86"/>
      <c r="IJ454" s="86"/>
      <c r="IK454" s="86"/>
      <c r="IL454" s="86"/>
      <c r="IM454" s="86"/>
      <c r="IN454" s="86"/>
      <c r="IO454" s="86"/>
      <c r="IP454" s="86"/>
      <c r="IQ454" s="86"/>
      <c r="IR454" s="86"/>
      <c r="IS454" s="86"/>
    </row>
    <row r="455" spans="1:253" s="92" customFormat="1" ht="12.75">
      <c r="A455" s="114" t="s">
        <v>1989</v>
      </c>
      <c r="B455" s="127" t="s">
        <v>1905</v>
      </c>
      <c r="C455" s="116" t="s">
        <v>234</v>
      </c>
      <c r="D455" s="172">
        <v>2000</v>
      </c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  <c r="BX455" s="86"/>
      <c r="BY455" s="86"/>
      <c r="BZ455" s="86"/>
      <c r="CA455" s="86"/>
      <c r="CB455" s="86"/>
      <c r="CC455" s="86"/>
      <c r="CD455" s="86"/>
      <c r="CE455" s="86"/>
      <c r="CF455" s="86"/>
      <c r="CG455" s="86"/>
      <c r="CH455" s="86"/>
      <c r="CI455" s="86"/>
      <c r="CJ455" s="86"/>
      <c r="CK455" s="86"/>
      <c r="CL455" s="86"/>
      <c r="CM455" s="86"/>
      <c r="CN455" s="86"/>
      <c r="CO455" s="86"/>
      <c r="CP455" s="86"/>
      <c r="CQ455" s="86"/>
      <c r="CR455" s="86"/>
      <c r="CS455" s="86"/>
      <c r="CT455" s="86"/>
      <c r="CU455" s="86"/>
      <c r="CV455" s="86"/>
      <c r="CW455" s="86"/>
      <c r="CX455" s="86"/>
      <c r="CY455" s="86"/>
      <c r="CZ455" s="86"/>
      <c r="DA455" s="86"/>
      <c r="DB455" s="86"/>
      <c r="DC455" s="86"/>
      <c r="DD455" s="86"/>
      <c r="DE455" s="86"/>
      <c r="DF455" s="86"/>
      <c r="DG455" s="86"/>
      <c r="DH455" s="86"/>
      <c r="DI455" s="86"/>
      <c r="DJ455" s="86"/>
      <c r="DK455" s="86"/>
      <c r="DL455" s="86"/>
      <c r="DM455" s="86"/>
      <c r="DN455" s="86"/>
      <c r="DO455" s="86"/>
      <c r="DP455" s="86"/>
      <c r="DQ455" s="86"/>
      <c r="DR455" s="86"/>
      <c r="DS455" s="86"/>
      <c r="DT455" s="86"/>
      <c r="DU455" s="86"/>
      <c r="DV455" s="86"/>
      <c r="DW455" s="86"/>
      <c r="DX455" s="86"/>
      <c r="DY455" s="86"/>
      <c r="DZ455" s="86"/>
      <c r="EA455" s="86"/>
      <c r="EB455" s="86"/>
      <c r="EC455" s="86"/>
      <c r="ED455" s="86"/>
      <c r="EE455" s="86"/>
      <c r="EF455" s="86"/>
      <c r="EG455" s="86"/>
      <c r="EH455" s="86"/>
      <c r="EI455" s="86"/>
      <c r="EJ455" s="86"/>
      <c r="EK455" s="86"/>
      <c r="EL455" s="86"/>
      <c r="EM455" s="86"/>
      <c r="EN455" s="86"/>
      <c r="EO455" s="86"/>
      <c r="EP455" s="86"/>
      <c r="EQ455" s="86"/>
      <c r="ER455" s="86"/>
      <c r="ES455" s="86"/>
      <c r="ET455" s="86"/>
      <c r="EU455" s="86"/>
      <c r="EV455" s="86"/>
      <c r="EW455" s="86"/>
      <c r="EX455" s="86"/>
      <c r="EY455" s="86"/>
      <c r="EZ455" s="86"/>
      <c r="FA455" s="86"/>
      <c r="FB455" s="86"/>
      <c r="FC455" s="86"/>
      <c r="FD455" s="86"/>
      <c r="FE455" s="86"/>
      <c r="FF455" s="86"/>
      <c r="FG455" s="86"/>
      <c r="FH455" s="86"/>
      <c r="FI455" s="86"/>
      <c r="FJ455" s="86"/>
      <c r="FK455" s="86"/>
      <c r="FL455" s="86"/>
      <c r="FM455" s="86"/>
      <c r="FN455" s="86"/>
      <c r="FO455" s="86"/>
      <c r="FP455" s="86"/>
      <c r="FQ455" s="86"/>
      <c r="FR455" s="86"/>
      <c r="FS455" s="86"/>
      <c r="FT455" s="86"/>
      <c r="FU455" s="86"/>
      <c r="FV455" s="86"/>
      <c r="FW455" s="86"/>
      <c r="FX455" s="86"/>
      <c r="FY455" s="86"/>
      <c r="FZ455" s="86"/>
      <c r="GA455" s="86"/>
      <c r="GB455" s="86"/>
      <c r="GC455" s="86"/>
      <c r="GD455" s="86"/>
      <c r="GE455" s="86"/>
      <c r="GF455" s="86"/>
      <c r="GG455" s="86"/>
      <c r="GH455" s="86"/>
      <c r="GI455" s="86"/>
      <c r="GJ455" s="86"/>
      <c r="GK455" s="86"/>
      <c r="GL455" s="86"/>
      <c r="GM455" s="86"/>
      <c r="GN455" s="86"/>
      <c r="GO455" s="86"/>
      <c r="GP455" s="86"/>
      <c r="GQ455" s="86"/>
      <c r="GR455" s="86"/>
      <c r="GS455" s="86"/>
      <c r="GT455" s="86"/>
      <c r="GU455" s="86"/>
      <c r="GV455" s="86"/>
      <c r="GW455" s="86"/>
      <c r="GX455" s="86"/>
      <c r="GY455" s="86"/>
      <c r="GZ455" s="86"/>
      <c r="HA455" s="86"/>
      <c r="HB455" s="86"/>
      <c r="HC455" s="86"/>
      <c r="HD455" s="86"/>
      <c r="HE455" s="86"/>
      <c r="HF455" s="86"/>
      <c r="HG455" s="86"/>
      <c r="HH455" s="86"/>
      <c r="HI455" s="86"/>
      <c r="HJ455" s="86"/>
      <c r="HK455" s="86"/>
      <c r="HL455" s="86"/>
      <c r="HM455" s="86"/>
      <c r="HN455" s="86"/>
      <c r="HO455" s="86"/>
      <c r="HP455" s="86"/>
      <c r="HQ455" s="86"/>
      <c r="HR455" s="86"/>
      <c r="HS455" s="86"/>
      <c r="HT455" s="86"/>
      <c r="HU455" s="86"/>
      <c r="HV455" s="86"/>
      <c r="HW455" s="86"/>
      <c r="HX455" s="86"/>
      <c r="HY455" s="86"/>
      <c r="HZ455" s="86"/>
      <c r="IA455" s="86"/>
      <c r="IB455" s="86"/>
      <c r="IC455" s="86"/>
      <c r="ID455" s="86"/>
      <c r="IE455" s="86"/>
      <c r="IF455" s="86"/>
      <c r="IG455" s="86"/>
      <c r="IH455" s="86"/>
      <c r="II455" s="86"/>
      <c r="IJ455" s="86"/>
      <c r="IK455" s="86"/>
      <c r="IL455" s="86"/>
      <c r="IM455" s="86"/>
      <c r="IN455" s="86"/>
      <c r="IO455" s="86"/>
      <c r="IP455" s="86"/>
      <c r="IQ455" s="86"/>
      <c r="IR455" s="86"/>
      <c r="IS455" s="86"/>
    </row>
    <row r="456" spans="1:253" s="92" customFormat="1" ht="12.75">
      <c r="A456" s="114" t="s">
        <v>2050</v>
      </c>
      <c r="B456" s="127" t="s">
        <v>2053</v>
      </c>
      <c r="C456" s="116" t="s">
        <v>234</v>
      </c>
      <c r="D456" s="172">
        <v>2900</v>
      </c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  <c r="BX456" s="86"/>
      <c r="BY456" s="86"/>
      <c r="BZ456" s="86"/>
      <c r="CA456" s="86"/>
      <c r="CB456" s="86"/>
      <c r="CC456" s="86"/>
      <c r="CD456" s="86"/>
      <c r="CE456" s="86"/>
      <c r="CF456" s="86"/>
      <c r="CG456" s="86"/>
      <c r="CH456" s="86"/>
      <c r="CI456" s="86"/>
      <c r="CJ456" s="86"/>
      <c r="CK456" s="86"/>
      <c r="CL456" s="86"/>
      <c r="CM456" s="86"/>
      <c r="CN456" s="86"/>
      <c r="CO456" s="86"/>
      <c r="CP456" s="86"/>
      <c r="CQ456" s="86"/>
      <c r="CR456" s="86"/>
      <c r="CS456" s="86"/>
      <c r="CT456" s="86"/>
      <c r="CU456" s="86"/>
      <c r="CV456" s="86"/>
      <c r="CW456" s="86"/>
      <c r="CX456" s="86"/>
      <c r="CY456" s="86"/>
      <c r="CZ456" s="86"/>
      <c r="DA456" s="86"/>
      <c r="DB456" s="86"/>
      <c r="DC456" s="86"/>
      <c r="DD456" s="86"/>
      <c r="DE456" s="86"/>
      <c r="DF456" s="86"/>
      <c r="DG456" s="86"/>
      <c r="DH456" s="86"/>
      <c r="DI456" s="86"/>
      <c r="DJ456" s="86"/>
      <c r="DK456" s="86"/>
      <c r="DL456" s="86"/>
      <c r="DM456" s="86"/>
      <c r="DN456" s="86"/>
      <c r="DO456" s="86"/>
      <c r="DP456" s="86"/>
      <c r="DQ456" s="86"/>
      <c r="DR456" s="86"/>
      <c r="DS456" s="86"/>
      <c r="DT456" s="86"/>
      <c r="DU456" s="86"/>
      <c r="DV456" s="86"/>
      <c r="DW456" s="86"/>
      <c r="DX456" s="86"/>
      <c r="DY456" s="86"/>
      <c r="DZ456" s="86"/>
      <c r="EA456" s="86"/>
      <c r="EB456" s="86"/>
      <c r="EC456" s="86"/>
      <c r="ED456" s="86"/>
      <c r="EE456" s="86"/>
      <c r="EF456" s="86"/>
      <c r="EG456" s="86"/>
      <c r="EH456" s="86"/>
      <c r="EI456" s="86"/>
      <c r="EJ456" s="86"/>
      <c r="EK456" s="86"/>
      <c r="EL456" s="86"/>
      <c r="EM456" s="86"/>
      <c r="EN456" s="86"/>
      <c r="EO456" s="86"/>
      <c r="EP456" s="86"/>
      <c r="EQ456" s="86"/>
      <c r="ER456" s="86"/>
      <c r="ES456" s="86"/>
      <c r="ET456" s="86"/>
      <c r="EU456" s="86"/>
      <c r="EV456" s="86"/>
      <c r="EW456" s="86"/>
      <c r="EX456" s="86"/>
      <c r="EY456" s="86"/>
      <c r="EZ456" s="86"/>
      <c r="FA456" s="86"/>
      <c r="FB456" s="86"/>
      <c r="FC456" s="86"/>
      <c r="FD456" s="86"/>
      <c r="FE456" s="86"/>
      <c r="FF456" s="86"/>
      <c r="FG456" s="86"/>
      <c r="FH456" s="86"/>
      <c r="FI456" s="86"/>
      <c r="FJ456" s="86"/>
      <c r="FK456" s="86"/>
      <c r="FL456" s="86"/>
      <c r="FM456" s="86"/>
      <c r="FN456" s="86"/>
      <c r="FO456" s="86"/>
      <c r="FP456" s="86"/>
      <c r="FQ456" s="86"/>
      <c r="FR456" s="86"/>
      <c r="FS456" s="86"/>
      <c r="FT456" s="86"/>
      <c r="FU456" s="86"/>
      <c r="FV456" s="86"/>
      <c r="FW456" s="86"/>
      <c r="FX456" s="86"/>
      <c r="FY456" s="86"/>
      <c r="FZ456" s="86"/>
      <c r="GA456" s="86"/>
      <c r="GB456" s="86"/>
      <c r="GC456" s="86"/>
      <c r="GD456" s="86"/>
      <c r="GE456" s="86"/>
      <c r="GF456" s="86"/>
      <c r="GG456" s="86"/>
      <c r="GH456" s="86"/>
      <c r="GI456" s="86"/>
      <c r="GJ456" s="86"/>
      <c r="GK456" s="86"/>
      <c r="GL456" s="86"/>
      <c r="GM456" s="86"/>
      <c r="GN456" s="86"/>
      <c r="GO456" s="86"/>
      <c r="GP456" s="86"/>
      <c r="GQ456" s="86"/>
      <c r="GR456" s="86"/>
      <c r="GS456" s="86"/>
      <c r="GT456" s="86"/>
      <c r="GU456" s="86"/>
      <c r="GV456" s="86"/>
      <c r="GW456" s="86"/>
      <c r="GX456" s="86"/>
      <c r="GY456" s="86"/>
      <c r="GZ456" s="86"/>
      <c r="HA456" s="86"/>
      <c r="HB456" s="86"/>
      <c r="HC456" s="86"/>
      <c r="HD456" s="86"/>
      <c r="HE456" s="86"/>
      <c r="HF456" s="86"/>
      <c r="HG456" s="86"/>
      <c r="HH456" s="86"/>
      <c r="HI456" s="86"/>
      <c r="HJ456" s="86"/>
      <c r="HK456" s="86"/>
      <c r="HL456" s="86"/>
      <c r="HM456" s="86"/>
      <c r="HN456" s="86"/>
      <c r="HO456" s="86"/>
      <c r="HP456" s="86"/>
      <c r="HQ456" s="86"/>
      <c r="HR456" s="86"/>
      <c r="HS456" s="86"/>
      <c r="HT456" s="86"/>
      <c r="HU456" s="86"/>
      <c r="HV456" s="86"/>
      <c r="HW456" s="86"/>
      <c r="HX456" s="86"/>
      <c r="HY456" s="86"/>
      <c r="HZ456" s="86"/>
      <c r="IA456" s="86"/>
      <c r="IB456" s="86"/>
      <c r="IC456" s="86"/>
      <c r="ID456" s="86"/>
      <c r="IE456" s="86"/>
      <c r="IF456" s="86"/>
      <c r="IG456" s="86"/>
      <c r="IH456" s="86"/>
      <c r="II456" s="86"/>
      <c r="IJ456" s="86"/>
      <c r="IK456" s="86"/>
      <c r="IL456" s="86"/>
      <c r="IM456" s="86"/>
      <c r="IN456" s="86"/>
      <c r="IO456" s="86"/>
      <c r="IP456" s="86"/>
      <c r="IQ456" s="86"/>
      <c r="IR456" s="86"/>
      <c r="IS456" s="86"/>
    </row>
    <row r="457" spans="1:253" s="92" customFormat="1" ht="12.75">
      <c r="A457" s="114" t="s">
        <v>2051</v>
      </c>
      <c r="B457" s="127" t="s">
        <v>2054</v>
      </c>
      <c r="C457" s="116" t="s">
        <v>234</v>
      </c>
      <c r="D457" s="172">
        <v>3500</v>
      </c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  <c r="BV457" s="86"/>
      <c r="BW457" s="86"/>
      <c r="BX457" s="86"/>
      <c r="BY457" s="86"/>
      <c r="BZ457" s="86"/>
      <c r="CA457" s="86"/>
      <c r="CB457" s="86"/>
      <c r="CC457" s="86"/>
      <c r="CD457" s="86"/>
      <c r="CE457" s="86"/>
      <c r="CF457" s="86"/>
      <c r="CG457" s="86"/>
      <c r="CH457" s="86"/>
      <c r="CI457" s="86"/>
      <c r="CJ457" s="86"/>
      <c r="CK457" s="86"/>
      <c r="CL457" s="86"/>
      <c r="CM457" s="86"/>
      <c r="CN457" s="86"/>
      <c r="CO457" s="86"/>
      <c r="CP457" s="86"/>
      <c r="CQ457" s="86"/>
      <c r="CR457" s="86"/>
      <c r="CS457" s="86"/>
      <c r="CT457" s="86"/>
      <c r="CU457" s="86"/>
      <c r="CV457" s="86"/>
      <c r="CW457" s="86"/>
      <c r="CX457" s="86"/>
      <c r="CY457" s="86"/>
      <c r="CZ457" s="86"/>
      <c r="DA457" s="86"/>
      <c r="DB457" s="86"/>
      <c r="DC457" s="86"/>
      <c r="DD457" s="86"/>
      <c r="DE457" s="86"/>
      <c r="DF457" s="86"/>
      <c r="DG457" s="86"/>
      <c r="DH457" s="86"/>
      <c r="DI457" s="86"/>
      <c r="DJ457" s="86"/>
      <c r="DK457" s="86"/>
      <c r="DL457" s="86"/>
      <c r="DM457" s="86"/>
      <c r="DN457" s="86"/>
      <c r="DO457" s="86"/>
      <c r="DP457" s="86"/>
      <c r="DQ457" s="86"/>
      <c r="DR457" s="86"/>
      <c r="DS457" s="86"/>
      <c r="DT457" s="86"/>
      <c r="DU457" s="86"/>
      <c r="DV457" s="86"/>
      <c r="DW457" s="86"/>
      <c r="DX457" s="86"/>
      <c r="DY457" s="86"/>
      <c r="DZ457" s="86"/>
      <c r="EA457" s="86"/>
      <c r="EB457" s="86"/>
      <c r="EC457" s="86"/>
      <c r="ED457" s="86"/>
      <c r="EE457" s="86"/>
      <c r="EF457" s="86"/>
      <c r="EG457" s="86"/>
      <c r="EH457" s="86"/>
      <c r="EI457" s="86"/>
      <c r="EJ457" s="86"/>
      <c r="EK457" s="86"/>
      <c r="EL457" s="86"/>
      <c r="EM457" s="86"/>
      <c r="EN457" s="86"/>
      <c r="EO457" s="86"/>
      <c r="EP457" s="86"/>
      <c r="EQ457" s="86"/>
      <c r="ER457" s="86"/>
      <c r="ES457" s="86"/>
      <c r="ET457" s="86"/>
      <c r="EU457" s="86"/>
      <c r="EV457" s="86"/>
      <c r="EW457" s="86"/>
      <c r="EX457" s="86"/>
      <c r="EY457" s="86"/>
      <c r="EZ457" s="86"/>
      <c r="FA457" s="86"/>
      <c r="FB457" s="86"/>
      <c r="FC457" s="86"/>
      <c r="FD457" s="86"/>
      <c r="FE457" s="86"/>
      <c r="FF457" s="86"/>
      <c r="FG457" s="86"/>
      <c r="FH457" s="86"/>
      <c r="FI457" s="86"/>
      <c r="FJ457" s="86"/>
      <c r="FK457" s="86"/>
      <c r="FL457" s="86"/>
      <c r="FM457" s="86"/>
      <c r="FN457" s="86"/>
      <c r="FO457" s="86"/>
      <c r="FP457" s="86"/>
      <c r="FQ457" s="86"/>
      <c r="FR457" s="86"/>
      <c r="FS457" s="86"/>
      <c r="FT457" s="86"/>
      <c r="FU457" s="86"/>
      <c r="FV457" s="86"/>
      <c r="FW457" s="86"/>
      <c r="FX457" s="86"/>
      <c r="FY457" s="86"/>
      <c r="FZ457" s="86"/>
      <c r="GA457" s="86"/>
      <c r="GB457" s="86"/>
      <c r="GC457" s="86"/>
      <c r="GD457" s="86"/>
      <c r="GE457" s="86"/>
      <c r="GF457" s="86"/>
      <c r="GG457" s="86"/>
      <c r="GH457" s="86"/>
      <c r="GI457" s="86"/>
      <c r="GJ457" s="86"/>
      <c r="GK457" s="86"/>
      <c r="GL457" s="86"/>
      <c r="GM457" s="86"/>
      <c r="GN457" s="86"/>
      <c r="GO457" s="86"/>
      <c r="GP457" s="86"/>
      <c r="GQ457" s="86"/>
      <c r="GR457" s="86"/>
      <c r="GS457" s="86"/>
      <c r="GT457" s="86"/>
      <c r="GU457" s="86"/>
      <c r="GV457" s="86"/>
      <c r="GW457" s="86"/>
      <c r="GX457" s="86"/>
      <c r="GY457" s="86"/>
      <c r="GZ457" s="86"/>
      <c r="HA457" s="86"/>
      <c r="HB457" s="86"/>
      <c r="HC457" s="86"/>
      <c r="HD457" s="86"/>
      <c r="HE457" s="86"/>
      <c r="HF457" s="86"/>
      <c r="HG457" s="86"/>
      <c r="HH457" s="86"/>
      <c r="HI457" s="86"/>
      <c r="HJ457" s="86"/>
      <c r="HK457" s="86"/>
      <c r="HL457" s="86"/>
      <c r="HM457" s="86"/>
      <c r="HN457" s="86"/>
      <c r="HO457" s="86"/>
      <c r="HP457" s="86"/>
      <c r="HQ457" s="86"/>
      <c r="HR457" s="86"/>
      <c r="HS457" s="86"/>
      <c r="HT457" s="86"/>
      <c r="HU457" s="86"/>
      <c r="HV457" s="86"/>
      <c r="HW457" s="86"/>
      <c r="HX457" s="86"/>
      <c r="HY457" s="86"/>
      <c r="HZ457" s="86"/>
      <c r="IA457" s="86"/>
      <c r="IB457" s="86"/>
      <c r="IC457" s="86"/>
      <c r="ID457" s="86"/>
      <c r="IE457" s="86"/>
      <c r="IF457" s="86"/>
      <c r="IG457" s="86"/>
      <c r="IH457" s="86"/>
      <c r="II457" s="86"/>
      <c r="IJ457" s="86"/>
      <c r="IK457" s="86"/>
      <c r="IL457" s="86"/>
      <c r="IM457" s="86"/>
      <c r="IN457" s="86"/>
      <c r="IO457" s="86"/>
      <c r="IP457" s="86"/>
      <c r="IQ457" s="86"/>
      <c r="IR457" s="86"/>
      <c r="IS457" s="86"/>
    </row>
    <row r="458" spans="1:253" s="92" customFormat="1" ht="12.75">
      <c r="A458" s="114" t="s">
        <v>2052</v>
      </c>
      <c r="B458" s="127" t="s">
        <v>2055</v>
      </c>
      <c r="C458" s="116" t="s">
        <v>234</v>
      </c>
      <c r="D458" s="172">
        <v>8000</v>
      </c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  <c r="BV458" s="86"/>
      <c r="BW458" s="86"/>
      <c r="BX458" s="86"/>
      <c r="BY458" s="86"/>
      <c r="BZ458" s="86"/>
      <c r="CA458" s="86"/>
      <c r="CB458" s="86"/>
      <c r="CC458" s="86"/>
      <c r="CD458" s="86"/>
      <c r="CE458" s="86"/>
      <c r="CF458" s="86"/>
      <c r="CG458" s="86"/>
      <c r="CH458" s="86"/>
      <c r="CI458" s="86"/>
      <c r="CJ458" s="86"/>
      <c r="CK458" s="86"/>
      <c r="CL458" s="86"/>
      <c r="CM458" s="86"/>
      <c r="CN458" s="86"/>
      <c r="CO458" s="86"/>
      <c r="CP458" s="86"/>
      <c r="CQ458" s="86"/>
      <c r="CR458" s="86"/>
      <c r="CS458" s="86"/>
      <c r="CT458" s="86"/>
      <c r="CU458" s="86"/>
      <c r="CV458" s="86"/>
      <c r="CW458" s="86"/>
      <c r="CX458" s="86"/>
      <c r="CY458" s="86"/>
      <c r="CZ458" s="86"/>
      <c r="DA458" s="86"/>
      <c r="DB458" s="86"/>
      <c r="DC458" s="86"/>
      <c r="DD458" s="86"/>
      <c r="DE458" s="86"/>
      <c r="DF458" s="86"/>
      <c r="DG458" s="86"/>
      <c r="DH458" s="86"/>
      <c r="DI458" s="86"/>
      <c r="DJ458" s="86"/>
      <c r="DK458" s="86"/>
      <c r="DL458" s="86"/>
      <c r="DM458" s="86"/>
      <c r="DN458" s="86"/>
      <c r="DO458" s="86"/>
      <c r="DP458" s="86"/>
      <c r="DQ458" s="86"/>
      <c r="DR458" s="86"/>
      <c r="DS458" s="86"/>
      <c r="DT458" s="86"/>
      <c r="DU458" s="86"/>
      <c r="DV458" s="86"/>
      <c r="DW458" s="86"/>
      <c r="DX458" s="86"/>
      <c r="DY458" s="86"/>
      <c r="DZ458" s="86"/>
      <c r="EA458" s="86"/>
      <c r="EB458" s="86"/>
      <c r="EC458" s="86"/>
      <c r="ED458" s="86"/>
      <c r="EE458" s="86"/>
      <c r="EF458" s="86"/>
      <c r="EG458" s="86"/>
      <c r="EH458" s="86"/>
      <c r="EI458" s="86"/>
      <c r="EJ458" s="86"/>
      <c r="EK458" s="86"/>
      <c r="EL458" s="86"/>
      <c r="EM458" s="86"/>
      <c r="EN458" s="86"/>
      <c r="EO458" s="86"/>
      <c r="EP458" s="86"/>
      <c r="EQ458" s="86"/>
      <c r="ER458" s="86"/>
      <c r="ES458" s="86"/>
      <c r="ET458" s="86"/>
      <c r="EU458" s="86"/>
      <c r="EV458" s="86"/>
      <c r="EW458" s="86"/>
      <c r="EX458" s="86"/>
      <c r="EY458" s="86"/>
      <c r="EZ458" s="86"/>
      <c r="FA458" s="86"/>
      <c r="FB458" s="86"/>
      <c r="FC458" s="86"/>
      <c r="FD458" s="86"/>
      <c r="FE458" s="86"/>
      <c r="FF458" s="86"/>
      <c r="FG458" s="86"/>
      <c r="FH458" s="86"/>
      <c r="FI458" s="86"/>
      <c r="FJ458" s="86"/>
      <c r="FK458" s="86"/>
      <c r="FL458" s="86"/>
      <c r="FM458" s="86"/>
      <c r="FN458" s="86"/>
      <c r="FO458" s="86"/>
      <c r="FP458" s="86"/>
      <c r="FQ458" s="86"/>
      <c r="FR458" s="86"/>
      <c r="FS458" s="86"/>
      <c r="FT458" s="86"/>
      <c r="FU458" s="86"/>
      <c r="FV458" s="86"/>
      <c r="FW458" s="86"/>
      <c r="FX458" s="86"/>
      <c r="FY458" s="86"/>
      <c r="FZ458" s="86"/>
      <c r="GA458" s="86"/>
      <c r="GB458" s="86"/>
      <c r="GC458" s="86"/>
      <c r="GD458" s="86"/>
      <c r="GE458" s="86"/>
      <c r="GF458" s="86"/>
      <c r="GG458" s="86"/>
      <c r="GH458" s="86"/>
      <c r="GI458" s="86"/>
      <c r="GJ458" s="86"/>
      <c r="GK458" s="86"/>
      <c r="GL458" s="86"/>
      <c r="GM458" s="86"/>
      <c r="GN458" s="86"/>
      <c r="GO458" s="86"/>
      <c r="GP458" s="86"/>
      <c r="GQ458" s="86"/>
      <c r="GR458" s="86"/>
      <c r="GS458" s="86"/>
      <c r="GT458" s="86"/>
      <c r="GU458" s="86"/>
      <c r="GV458" s="86"/>
      <c r="GW458" s="86"/>
      <c r="GX458" s="86"/>
      <c r="GY458" s="86"/>
      <c r="GZ458" s="86"/>
      <c r="HA458" s="86"/>
      <c r="HB458" s="86"/>
      <c r="HC458" s="86"/>
      <c r="HD458" s="86"/>
      <c r="HE458" s="86"/>
      <c r="HF458" s="86"/>
      <c r="HG458" s="86"/>
      <c r="HH458" s="86"/>
      <c r="HI458" s="86"/>
      <c r="HJ458" s="86"/>
      <c r="HK458" s="86"/>
      <c r="HL458" s="86"/>
      <c r="HM458" s="86"/>
      <c r="HN458" s="86"/>
      <c r="HO458" s="86"/>
      <c r="HP458" s="86"/>
      <c r="HQ458" s="86"/>
      <c r="HR458" s="86"/>
      <c r="HS458" s="86"/>
      <c r="HT458" s="86"/>
      <c r="HU458" s="86"/>
      <c r="HV458" s="86"/>
      <c r="HW458" s="86"/>
      <c r="HX458" s="86"/>
      <c r="HY458" s="86"/>
      <c r="HZ458" s="86"/>
      <c r="IA458" s="86"/>
      <c r="IB458" s="86"/>
      <c r="IC458" s="86"/>
      <c r="ID458" s="86"/>
      <c r="IE458" s="86"/>
      <c r="IF458" s="86"/>
      <c r="IG458" s="86"/>
      <c r="IH458" s="86"/>
      <c r="II458" s="86"/>
      <c r="IJ458" s="86"/>
      <c r="IK458" s="86"/>
      <c r="IL458" s="86"/>
      <c r="IM458" s="86"/>
      <c r="IN458" s="86"/>
      <c r="IO458" s="86"/>
      <c r="IP458" s="86"/>
      <c r="IQ458" s="86"/>
      <c r="IR458" s="86"/>
      <c r="IS458" s="86"/>
    </row>
    <row r="459" spans="1:253" s="92" customFormat="1" ht="15">
      <c r="A459" s="212" t="s">
        <v>1990</v>
      </c>
      <c r="B459" s="212"/>
      <c r="C459" s="212"/>
      <c r="D459" s="213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  <c r="BV459" s="86"/>
      <c r="BW459" s="86"/>
      <c r="BX459" s="86"/>
      <c r="BY459" s="86"/>
      <c r="BZ459" s="86"/>
      <c r="CA459" s="86"/>
      <c r="CB459" s="86"/>
      <c r="CC459" s="86"/>
      <c r="CD459" s="86"/>
      <c r="CE459" s="86"/>
      <c r="CF459" s="86"/>
      <c r="CG459" s="86"/>
      <c r="CH459" s="86"/>
      <c r="CI459" s="86"/>
      <c r="CJ459" s="86"/>
      <c r="CK459" s="86"/>
      <c r="CL459" s="86"/>
      <c r="CM459" s="86"/>
      <c r="CN459" s="86"/>
      <c r="CO459" s="86"/>
      <c r="CP459" s="86"/>
      <c r="CQ459" s="86"/>
      <c r="CR459" s="86"/>
      <c r="CS459" s="86"/>
      <c r="CT459" s="86"/>
      <c r="CU459" s="86"/>
      <c r="CV459" s="86"/>
      <c r="CW459" s="86"/>
      <c r="CX459" s="86"/>
      <c r="CY459" s="86"/>
      <c r="CZ459" s="86"/>
      <c r="DA459" s="86"/>
      <c r="DB459" s="86"/>
      <c r="DC459" s="86"/>
      <c r="DD459" s="86"/>
      <c r="DE459" s="86"/>
      <c r="DF459" s="86"/>
      <c r="DG459" s="86"/>
      <c r="DH459" s="86"/>
      <c r="DI459" s="86"/>
      <c r="DJ459" s="86"/>
      <c r="DK459" s="86"/>
      <c r="DL459" s="86"/>
      <c r="DM459" s="86"/>
      <c r="DN459" s="86"/>
      <c r="DO459" s="86"/>
      <c r="DP459" s="86"/>
      <c r="DQ459" s="86"/>
      <c r="DR459" s="86"/>
      <c r="DS459" s="86"/>
      <c r="DT459" s="86"/>
      <c r="DU459" s="86"/>
      <c r="DV459" s="86"/>
      <c r="DW459" s="86"/>
      <c r="DX459" s="86"/>
      <c r="DY459" s="86"/>
      <c r="DZ459" s="86"/>
      <c r="EA459" s="86"/>
      <c r="EB459" s="86"/>
      <c r="EC459" s="86"/>
      <c r="ED459" s="86"/>
      <c r="EE459" s="86"/>
      <c r="EF459" s="86"/>
      <c r="EG459" s="86"/>
      <c r="EH459" s="86"/>
      <c r="EI459" s="86"/>
      <c r="EJ459" s="86"/>
      <c r="EK459" s="86"/>
      <c r="EL459" s="86"/>
      <c r="EM459" s="86"/>
      <c r="EN459" s="86"/>
      <c r="EO459" s="86"/>
      <c r="EP459" s="86"/>
      <c r="EQ459" s="86"/>
      <c r="ER459" s="86"/>
      <c r="ES459" s="86"/>
      <c r="ET459" s="86"/>
      <c r="EU459" s="86"/>
      <c r="EV459" s="86"/>
      <c r="EW459" s="86"/>
      <c r="EX459" s="86"/>
      <c r="EY459" s="86"/>
      <c r="EZ459" s="86"/>
      <c r="FA459" s="86"/>
      <c r="FB459" s="86"/>
      <c r="FC459" s="86"/>
      <c r="FD459" s="86"/>
      <c r="FE459" s="86"/>
      <c r="FF459" s="86"/>
      <c r="FG459" s="86"/>
      <c r="FH459" s="86"/>
      <c r="FI459" s="86"/>
      <c r="FJ459" s="86"/>
      <c r="FK459" s="86"/>
      <c r="FL459" s="86"/>
      <c r="FM459" s="86"/>
      <c r="FN459" s="86"/>
      <c r="FO459" s="86"/>
      <c r="FP459" s="86"/>
      <c r="FQ459" s="86"/>
      <c r="FR459" s="86"/>
      <c r="FS459" s="86"/>
      <c r="FT459" s="86"/>
      <c r="FU459" s="86"/>
      <c r="FV459" s="86"/>
      <c r="FW459" s="86"/>
      <c r="FX459" s="86"/>
      <c r="FY459" s="86"/>
      <c r="FZ459" s="86"/>
      <c r="GA459" s="86"/>
      <c r="GB459" s="86"/>
      <c r="GC459" s="86"/>
      <c r="GD459" s="86"/>
      <c r="GE459" s="86"/>
      <c r="GF459" s="86"/>
      <c r="GG459" s="86"/>
      <c r="GH459" s="86"/>
      <c r="GI459" s="86"/>
      <c r="GJ459" s="86"/>
      <c r="GK459" s="86"/>
      <c r="GL459" s="86"/>
      <c r="GM459" s="86"/>
      <c r="GN459" s="86"/>
      <c r="GO459" s="86"/>
      <c r="GP459" s="86"/>
      <c r="GQ459" s="86"/>
      <c r="GR459" s="86"/>
      <c r="GS459" s="86"/>
      <c r="GT459" s="86"/>
      <c r="GU459" s="86"/>
      <c r="GV459" s="86"/>
      <c r="GW459" s="86"/>
      <c r="GX459" s="86"/>
      <c r="GY459" s="86"/>
      <c r="GZ459" s="86"/>
      <c r="HA459" s="86"/>
      <c r="HB459" s="86"/>
      <c r="HC459" s="86"/>
      <c r="HD459" s="86"/>
      <c r="HE459" s="86"/>
      <c r="HF459" s="86"/>
      <c r="HG459" s="86"/>
      <c r="HH459" s="86"/>
      <c r="HI459" s="86"/>
      <c r="HJ459" s="86"/>
      <c r="HK459" s="86"/>
      <c r="HL459" s="86"/>
      <c r="HM459" s="86"/>
      <c r="HN459" s="86"/>
      <c r="HO459" s="86"/>
      <c r="HP459" s="86"/>
      <c r="HQ459" s="86"/>
      <c r="HR459" s="86"/>
      <c r="HS459" s="86"/>
      <c r="HT459" s="86"/>
      <c r="HU459" s="86"/>
      <c r="HV459" s="86"/>
      <c r="HW459" s="86"/>
      <c r="HX459" s="86"/>
      <c r="HY459" s="86"/>
      <c r="HZ459" s="86"/>
      <c r="IA459" s="86"/>
      <c r="IB459" s="86"/>
      <c r="IC459" s="86"/>
      <c r="ID459" s="86"/>
      <c r="IE459" s="86"/>
      <c r="IF459" s="86"/>
      <c r="IG459" s="86"/>
      <c r="IH459" s="86"/>
      <c r="II459" s="86"/>
      <c r="IJ459" s="86"/>
      <c r="IK459" s="86"/>
      <c r="IL459" s="86"/>
      <c r="IM459" s="86"/>
      <c r="IN459" s="86"/>
      <c r="IO459" s="86"/>
      <c r="IP459" s="86"/>
      <c r="IQ459" s="86"/>
      <c r="IR459" s="86"/>
      <c r="IS459" s="86"/>
    </row>
    <row r="460" spans="1:253" s="92" customFormat="1" ht="12.75">
      <c r="A460" s="114" t="s">
        <v>932</v>
      </c>
      <c r="B460" s="118" t="s">
        <v>626</v>
      </c>
      <c r="C460" s="119" t="s">
        <v>234</v>
      </c>
      <c r="D460" s="164">
        <v>24000</v>
      </c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  <c r="BX460" s="86"/>
      <c r="BY460" s="86"/>
      <c r="BZ460" s="86"/>
      <c r="CA460" s="86"/>
      <c r="CB460" s="86"/>
      <c r="CC460" s="86"/>
      <c r="CD460" s="86"/>
      <c r="CE460" s="86"/>
      <c r="CF460" s="86"/>
      <c r="CG460" s="86"/>
      <c r="CH460" s="86"/>
      <c r="CI460" s="86"/>
      <c r="CJ460" s="86"/>
      <c r="CK460" s="86"/>
      <c r="CL460" s="86"/>
      <c r="CM460" s="86"/>
      <c r="CN460" s="86"/>
      <c r="CO460" s="86"/>
      <c r="CP460" s="86"/>
      <c r="CQ460" s="86"/>
      <c r="CR460" s="86"/>
      <c r="CS460" s="86"/>
      <c r="CT460" s="86"/>
      <c r="CU460" s="86"/>
      <c r="CV460" s="86"/>
      <c r="CW460" s="86"/>
      <c r="CX460" s="86"/>
      <c r="CY460" s="86"/>
      <c r="CZ460" s="86"/>
      <c r="DA460" s="86"/>
      <c r="DB460" s="86"/>
      <c r="DC460" s="86"/>
      <c r="DD460" s="86"/>
      <c r="DE460" s="86"/>
      <c r="DF460" s="86"/>
      <c r="DG460" s="86"/>
      <c r="DH460" s="86"/>
      <c r="DI460" s="86"/>
      <c r="DJ460" s="86"/>
      <c r="DK460" s="86"/>
      <c r="DL460" s="86"/>
      <c r="DM460" s="86"/>
      <c r="DN460" s="86"/>
      <c r="DO460" s="86"/>
      <c r="DP460" s="86"/>
      <c r="DQ460" s="86"/>
      <c r="DR460" s="86"/>
      <c r="DS460" s="86"/>
      <c r="DT460" s="86"/>
      <c r="DU460" s="86"/>
      <c r="DV460" s="86"/>
      <c r="DW460" s="86"/>
      <c r="DX460" s="86"/>
      <c r="DY460" s="86"/>
      <c r="DZ460" s="86"/>
      <c r="EA460" s="86"/>
      <c r="EB460" s="86"/>
      <c r="EC460" s="86"/>
      <c r="ED460" s="86"/>
      <c r="EE460" s="86"/>
      <c r="EF460" s="86"/>
      <c r="EG460" s="86"/>
      <c r="EH460" s="86"/>
      <c r="EI460" s="86"/>
      <c r="EJ460" s="86"/>
      <c r="EK460" s="86"/>
      <c r="EL460" s="86"/>
      <c r="EM460" s="86"/>
      <c r="EN460" s="86"/>
      <c r="EO460" s="86"/>
      <c r="EP460" s="86"/>
      <c r="EQ460" s="86"/>
      <c r="ER460" s="86"/>
      <c r="ES460" s="86"/>
      <c r="ET460" s="86"/>
      <c r="EU460" s="86"/>
      <c r="EV460" s="86"/>
      <c r="EW460" s="86"/>
      <c r="EX460" s="86"/>
      <c r="EY460" s="86"/>
      <c r="EZ460" s="86"/>
      <c r="FA460" s="86"/>
      <c r="FB460" s="86"/>
      <c r="FC460" s="86"/>
      <c r="FD460" s="86"/>
      <c r="FE460" s="86"/>
      <c r="FF460" s="86"/>
      <c r="FG460" s="86"/>
      <c r="FH460" s="86"/>
      <c r="FI460" s="86"/>
      <c r="FJ460" s="86"/>
      <c r="FK460" s="86"/>
      <c r="FL460" s="86"/>
      <c r="FM460" s="86"/>
      <c r="FN460" s="86"/>
      <c r="FO460" s="86"/>
      <c r="FP460" s="86"/>
      <c r="FQ460" s="86"/>
      <c r="FR460" s="86"/>
      <c r="FS460" s="86"/>
      <c r="FT460" s="86"/>
      <c r="FU460" s="86"/>
      <c r="FV460" s="86"/>
      <c r="FW460" s="86"/>
      <c r="FX460" s="86"/>
      <c r="FY460" s="86"/>
      <c r="FZ460" s="86"/>
      <c r="GA460" s="86"/>
      <c r="GB460" s="86"/>
      <c r="GC460" s="86"/>
      <c r="GD460" s="86"/>
      <c r="GE460" s="86"/>
      <c r="GF460" s="86"/>
      <c r="GG460" s="86"/>
      <c r="GH460" s="86"/>
      <c r="GI460" s="86"/>
      <c r="GJ460" s="86"/>
      <c r="GK460" s="86"/>
      <c r="GL460" s="86"/>
      <c r="GM460" s="86"/>
      <c r="GN460" s="86"/>
      <c r="GO460" s="86"/>
      <c r="GP460" s="86"/>
      <c r="GQ460" s="86"/>
      <c r="GR460" s="86"/>
      <c r="GS460" s="86"/>
      <c r="GT460" s="86"/>
      <c r="GU460" s="86"/>
      <c r="GV460" s="86"/>
      <c r="GW460" s="86"/>
      <c r="GX460" s="86"/>
      <c r="GY460" s="86"/>
      <c r="GZ460" s="86"/>
      <c r="HA460" s="86"/>
      <c r="HB460" s="86"/>
      <c r="HC460" s="86"/>
      <c r="HD460" s="86"/>
      <c r="HE460" s="86"/>
      <c r="HF460" s="86"/>
      <c r="HG460" s="86"/>
      <c r="HH460" s="86"/>
      <c r="HI460" s="86"/>
      <c r="HJ460" s="86"/>
      <c r="HK460" s="86"/>
      <c r="HL460" s="86"/>
      <c r="HM460" s="86"/>
      <c r="HN460" s="86"/>
      <c r="HO460" s="86"/>
      <c r="HP460" s="86"/>
      <c r="HQ460" s="86"/>
      <c r="HR460" s="86"/>
      <c r="HS460" s="86"/>
      <c r="HT460" s="86"/>
      <c r="HU460" s="86"/>
      <c r="HV460" s="86"/>
      <c r="HW460" s="86"/>
      <c r="HX460" s="86"/>
      <c r="HY460" s="86"/>
      <c r="HZ460" s="86"/>
      <c r="IA460" s="86"/>
      <c r="IB460" s="86"/>
      <c r="IC460" s="86"/>
      <c r="ID460" s="86"/>
      <c r="IE460" s="86"/>
      <c r="IF460" s="86"/>
      <c r="IG460" s="86"/>
      <c r="IH460" s="86"/>
      <c r="II460" s="86"/>
      <c r="IJ460" s="86"/>
      <c r="IK460" s="86"/>
      <c r="IL460" s="86"/>
      <c r="IM460" s="86"/>
      <c r="IN460" s="86"/>
      <c r="IO460" s="86"/>
      <c r="IP460" s="86"/>
      <c r="IQ460" s="86"/>
      <c r="IR460" s="86"/>
      <c r="IS460" s="86"/>
    </row>
    <row r="461" spans="1:253" s="92" customFormat="1" ht="12.75">
      <c r="A461" s="114" t="s">
        <v>933</v>
      </c>
      <c r="B461" s="118" t="s">
        <v>628</v>
      </c>
      <c r="C461" s="119" t="s">
        <v>234</v>
      </c>
      <c r="D461" s="164">
        <v>24000</v>
      </c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  <c r="BV461" s="86"/>
      <c r="BW461" s="86"/>
      <c r="BX461" s="86"/>
      <c r="BY461" s="86"/>
      <c r="BZ461" s="86"/>
      <c r="CA461" s="86"/>
      <c r="CB461" s="86"/>
      <c r="CC461" s="86"/>
      <c r="CD461" s="86"/>
      <c r="CE461" s="86"/>
      <c r="CF461" s="86"/>
      <c r="CG461" s="86"/>
      <c r="CH461" s="86"/>
      <c r="CI461" s="86"/>
      <c r="CJ461" s="86"/>
      <c r="CK461" s="86"/>
      <c r="CL461" s="86"/>
      <c r="CM461" s="86"/>
      <c r="CN461" s="86"/>
      <c r="CO461" s="86"/>
      <c r="CP461" s="86"/>
      <c r="CQ461" s="86"/>
      <c r="CR461" s="86"/>
      <c r="CS461" s="86"/>
      <c r="CT461" s="86"/>
      <c r="CU461" s="86"/>
      <c r="CV461" s="86"/>
      <c r="CW461" s="86"/>
      <c r="CX461" s="86"/>
      <c r="CY461" s="86"/>
      <c r="CZ461" s="86"/>
      <c r="DA461" s="86"/>
      <c r="DB461" s="86"/>
      <c r="DC461" s="86"/>
      <c r="DD461" s="86"/>
      <c r="DE461" s="86"/>
      <c r="DF461" s="86"/>
      <c r="DG461" s="86"/>
      <c r="DH461" s="86"/>
      <c r="DI461" s="86"/>
      <c r="DJ461" s="86"/>
      <c r="DK461" s="86"/>
      <c r="DL461" s="86"/>
      <c r="DM461" s="86"/>
      <c r="DN461" s="86"/>
      <c r="DO461" s="86"/>
      <c r="DP461" s="86"/>
      <c r="DQ461" s="86"/>
      <c r="DR461" s="86"/>
      <c r="DS461" s="86"/>
      <c r="DT461" s="86"/>
      <c r="DU461" s="86"/>
      <c r="DV461" s="86"/>
      <c r="DW461" s="86"/>
      <c r="DX461" s="86"/>
      <c r="DY461" s="86"/>
      <c r="DZ461" s="86"/>
      <c r="EA461" s="86"/>
      <c r="EB461" s="86"/>
      <c r="EC461" s="86"/>
      <c r="ED461" s="86"/>
      <c r="EE461" s="86"/>
      <c r="EF461" s="86"/>
      <c r="EG461" s="86"/>
      <c r="EH461" s="86"/>
      <c r="EI461" s="86"/>
      <c r="EJ461" s="86"/>
      <c r="EK461" s="86"/>
      <c r="EL461" s="86"/>
      <c r="EM461" s="86"/>
      <c r="EN461" s="86"/>
      <c r="EO461" s="86"/>
      <c r="EP461" s="86"/>
      <c r="EQ461" s="86"/>
      <c r="ER461" s="86"/>
      <c r="ES461" s="86"/>
      <c r="ET461" s="86"/>
      <c r="EU461" s="86"/>
      <c r="EV461" s="86"/>
      <c r="EW461" s="86"/>
      <c r="EX461" s="86"/>
      <c r="EY461" s="86"/>
      <c r="EZ461" s="86"/>
      <c r="FA461" s="86"/>
      <c r="FB461" s="86"/>
      <c r="FC461" s="86"/>
      <c r="FD461" s="86"/>
      <c r="FE461" s="86"/>
      <c r="FF461" s="86"/>
      <c r="FG461" s="86"/>
      <c r="FH461" s="86"/>
      <c r="FI461" s="86"/>
      <c r="FJ461" s="86"/>
      <c r="FK461" s="86"/>
      <c r="FL461" s="86"/>
      <c r="FM461" s="86"/>
      <c r="FN461" s="86"/>
      <c r="FO461" s="86"/>
      <c r="FP461" s="86"/>
      <c r="FQ461" s="86"/>
      <c r="FR461" s="86"/>
      <c r="FS461" s="86"/>
      <c r="FT461" s="86"/>
      <c r="FU461" s="86"/>
      <c r="FV461" s="86"/>
      <c r="FW461" s="86"/>
      <c r="FX461" s="86"/>
      <c r="FY461" s="86"/>
      <c r="FZ461" s="86"/>
      <c r="GA461" s="86"/>
      <c r="GB461" s="86"/>
      <c r="GC461" s="86"/>
      <c r="GD461" s="86"/>
      <c r="GE461" s="86"/>
      <c r="GF461" s="86"/>
      <c r="GG461" s="86"/>
      <c r="GH461" s="86"/>
      <c r="GI461" s="86"/>
      <c r="GJ461" s="86"/>
      <c r="GK461" s="86"/>
      <c r="GL461" s="86"/>
      <c r="GM461" s="86"/>
      <c r="GN461" s="86"/>
      <c r="GO461" s="86"/>
      <c r="GP461" s="86"/>
      <c r="GQ461" s="86"/>
      <c r="GR461" s="86"/>
      <c r="GS461" s="86"/>
      <c r="GT461" s="86"/>
      <c r="GU461" s="86"/>
      <c r="GV461" s="86"/>
      <c r="GW461" s="86"/>
      <c r="GX461" s="86"/>
      <c r="GY461" s="86"/>
      <c r="GZ461" s="86"/>
      <c r="HA461" s="86"/>
      <c r="HB461" s="86"/>
      <c r="HC461" s="86"/>
      <c r="HD461" s="86"/>
      <c r="HE461" s="86"/>
      <c r="HF461" s="86"/>
      <c r="HG461" s="86"/>
      <c r="HH461" s="86"/>
      <c r="HI461" s="86"/>
      <c r="HJ461" s="86"/>
      <c r="HK461" s="86"/>
      <c r="HL461" s="86"/>
      <c r="HM461" s="86"/>
      <c r="HN461" s="86"/>
      <c r="HO461" s="86"/>
      <c r="HP461" s="86"/>
      <c r="HQ461" s="86"/>
      <c r="HR461" s="86"/>
      <c r="HS461" s="86"/>
      <c r="HT461" s="86"/>
      <c r="HU461" s="86"/>
      <c r="HV461" s="86"/>
      <c r="HW461" s="86"/>
      <c r="HX461" s="86"/>
      <c r="HY461" s="86"/>
      <c r="HZ461" s="86"/>
      <c r="IA461" s="86"/>
      <c r="IB461" s="86"/>
      <c r="IC461" s="86"/>
      <c r="ID461" s="86"/>
      <c r="IE461" s="86"/>
      <c r="IF461" s="86"/>
      <c r="IG461" s="86"/>
      <c r="IH461" s="86"/>
      <c r="II461" s="86"/>
      <c r="IJ461" s="86"/>
      <c r="IK461" s="86"/>
      <c r="IL461" s="86"/>
      <c r="IM461" s="86"/>
      <c r="IN461" s="86"/>
      <c r="IO461" s="86"/>
      <c r="IP461" s="86"/>
      <c r="IQ461" s="86"/>
      <c r="IR461" s="86"/>
      <c r="IS461" s="86"/>
    </row>
    <row r="462" spans="1:253" s="92" customFormat="1" ht="12.75">
      <c r="A462" s="114" t="s">
        <v>934</v>
      </c>
      <c r="B462" s="118" t="s">
        <v>629</v>
      </c>
      <c r="C462" s="119" t="s">
        <v>234</v>
      </c>
      <c r="D462" s="164">
        <v>24000</v>
      </c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  <c r="BV462" s="86"/>
      <c r="BW462" s="86"/>
      <c r="BX462" s="86"/>
      <c r="BY462" s="86"/>
      <c r="BZ462" s="86"/>
      <c r="CA462" s="86"/>
      <c r="CB462" s="86"/>
      <c r="CC462" s="86"/>
      <c r="CD462" s="86"/>
      <c r="CE462" s="86"/>
      <c r="CF462" s="86"/>
      <c r="CG462" s="86"/>
      <c r="CH462" s="86"/>
      <c r="CI462" s="86"/>
      <c r="CJ462" s="86"/>
      <c r="CK462" s="86"/>
      <c r="CL462" s="86"/>
      <c r="CM462" s="86"/>
      <c r="CN462" s="86"/>
      <c r="CO462" s="86"/>
      <c r="CP462" s="86"/>
      <c r="CQ462" s="86"/>
      <c r="CR462" s="86"/>
      <c r="CS462" s="86"/>
      <c r="CT462" s="86"/>
      <c r="CU462" s="86"/>
      <c r="CV462" s="86"/>
      <c r="CW462" s="86"/>
      <c r="CX462" s="86"/>
      <c r="CY462" s="86"/>
      <c r="CZ462" s="86"/>
      <c r="DA462" s="86"/>
      <c r="DB462" s="86"/>
      <c r="DC462" s="86"/>
      <c r="DD462" s="86"/>
      <c r="DE462" s="86"/>
      <c r="DF462" s="86"/>
      <c r="DG462" s="86"/>
      <c r="DH462" s="86"/>
      <c r="DI462" s="86"/>
      <c r="DJ462" s="86"/>
      <c r="DK462" s="86"/>
      <c r="DL462" s="86"/>
      <c r="DM462" s="86"/>
      <c r="DN462" s="86"/>
      <c r="DO462" s="86"/>
      <c r="DP462" s="86"/>
      <c r="DQ462" s="86"/>
      <c r="DR462" s="86"/>
      <c r="DS462" s="86"/>
      <c r="DT462" s="86"/>
      <c r="DU462" s="86"/>
      <c r="DV462" s="86"/>
      <c r="DW462" s="86"/>
      <c r="DX462" s="86"/>
      <c r="DY462" s="86"/>
      <c r="DZ462" s="86"/>
      <c r="EA462" s="86"/>
      <c r="EB462" s="86"/>
      <c r="EC462" s="86"/>
      <c r="ED462" s="86"/>
      <c r="EE462" s="86"/>
      <c r="EF462" s="86"/>
      <c r="EG462" s="86"/>
      <c r="EH462" s="86"/>
      <c r="EI462" s="86"/>
      <c r="EJ462" s="86"/>
      <c r="EK462" s="86"/>
      <c r="EL462" s="86"/>
      <c r="EM462" s="86"/>
      <c r="EN462" s="86"/>
      <c r="EO462" s="86"/>
      <c r="EP462" s="86"/>
      <c r="EQ462" s="86"/>
      <c r="ER462" s="86"/>
      <c r="ES462" s="86"/>
      <c r="ET462" s="86"/>
      <c r="EU462" s="86"/>
      <c r="EV462" s="86"/>
      <c r="EW462" s="86"/>
      <c r="EX462" s="86"/>
      <c r="EY462" s="86"/>
      <c r="EZ462" s="86"/>
      <c r="FA462" s="86"/>
      <c r="FB462" s="86"/>
      <c r="FC462" s="86"/>
      <c r="FD462" s="86"/>
      <c r="FE462" s="86"/>
      <c r="FF462" s="86"/>
      <c r="FG462" s="86"/>
      <c r="FH462" s="86"/>
      <c r="FI462" s="86"/>
      <c r="FJ462" s="86"/>
      <c r="FK462" s="86"/>
      <c r="FL462" s="86"/>
      <c r="FM462" s="86"/>
      <c r="FN462" s="86"/>
      <c r="FO462" s="86"/>
      <c r="FP462" s="86"/>
      <c r="FQ462" s="86"/>
      <c r="FR462" s="86"/>
      <c r="FS462" s="86"/>
      <c r="FT462" s="86"/>
      <c r="FU462" s="86"/>
      <c r="FV462" s="86"/>
      <c r="FW462" s="86"/>
      <c r="FX462" s="86"/>
      <c r="FY462" s="86"/>
      <c r="FZ462" s="86"/>
      <c r="GA462" s="86"/>
      <c r="GB462" s="86"/>
      <c r="GC462" s="86"/>
      <c r="GD462" s="86"/>
      <c r="GE462" s="86"/>
      <c r="GF462" s="86"/>
      <c r="GG462" s="86"/>
      <c r="GH462" s="86"/>
      <c r="GI462" s="86"/>
      <c r="GJ462" s="86"/>
      <c r="GK462" s="86"/>
      <c r="GL462" s="86"/>
      <c r="GM462" s="86"/>
      <c r="GN462" s="86"/>
      <c r="GO462" s="86"/>
      <c r="GP462" s="86"/>
      <c r="GQ462" s="86"/>
      <c r="GR462" s="86"/>
      <c r="GS462" s="86"/>
      <c r="GT462" s="86"/>
      <c r="GU462" s="86"/>
      <c r="GV462" s="86"/>
      <c r="GW462" s="86"/>
      <c r="GX462" s="86"/>
      <c r="GY462" s="86"/>
      <c r="GZ462" s="86"/>
      <c r="HA462" s="86"/>
      <c r="HB462" s="86"/>
      <c r="HC462" s="86"/>
      <c r="HD462" s="86"/>
      <c r="HE462" s="86"/>
      <c r="HF462" s="86"/>
      <c r="HG462" s="86"/>
      <c r="HH462" s="86"/>
      <c r="HI462" s="86"/>
      <c r="HJ462" s="86"/>
      <c r="HK462" s="86"/>
      <c r="HL462" s="86"/>
      <c r="HM462" s="86"/>
      <c r="HN462" s="86"/>
      <c r="HO462" s="86"/>
      <c r="HP462" s="86"/>
      <c r="HQ462" s="86"/>
      <c r="HR462" s="86"/>
      <c r="HS462" s="86"/>
      <c r="HT462" s="86"/>
      <c r="HU462" s="86"/>
      <c r="HV462" s="86"/>
      <c r="HW462" s="86"/>
      <c r="HX462" s="86"/>
      <c r="HY462" s="86"/>
      <c r="HZ462" s="86"/>
      <c r="IA462" s="86"/>
      <c r="IB462" s="86"/>
      <c r="IC462" s="86"/>
      <c r="ID462" s="86"/>
      <c r="IE462" s="86"/>
      <c r="IF462" s="86"/>
      <c r="IG462" s="86"/>
      <c r="IH462" s="86"/>
      <c r="II462" s="86"/>
      <c r="IJ462" s="86"/>
      <c r="IK462" s="86"/>
      <c r="IL462" s="86"/>
      <c r="IM462" s="86"/>
      <c r="IN462" s="86"/>
      <c r="IO462" s="86"/>
      <c r="IP462" s="86"/>
      <c r="IQ462" s="86"/>
      <c r="IR462" s="86"/>
      <c r="IS462" s="86"/>
    </row>
    <row r="463" spans="1:253" s="92" customFormat="1" ht="12.75">
      <c r="A463" s="114" t="s">
        <v>935</v>
      </c>
      <c r="B463" s="118" t="s">
        <v>630</v>
      </c>
      <c r="C463" s="119" t="s">
        <v>234</v>
      </c>
      <c r="D463" s="164">
        <v>24000</v>
      </c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  <c r="BV463" s="86"/>
      <c r="BW463" s="86"/>
      <c r="BX463" s="86"/>
      <c r="BY463" s="86"/>
      <c r="BZ463" s="86"/>
      <c r="CA463" s="86"/>
      <c r="CB463" s="86"/>
      <c r="CC463" s="86"/>
      <c r="CD463" s="86"/>
      <c r="CE463" s="86"/>
      <c r="CF463" s="86"/>
      <c r="CG463" s="86"/>
      <c r="CH463" s="86"/>
      <c r="CI463" s="86"/>
      <c r="CJ463" s="86"/>
      <c r="CK463" s="86"/>
      <c r="CL463" s="86"/>
      <c r="CM463" s="86"/>
      <c r="CN463" s="86"/>
      <c r="CO463" s="86"/>
      <c r="CP463" s="86"/>
      <c r="CQ463" s="86"/>
      <c r="CR463" s="86"/>
      <c r="CS463" s="86"/>
      <c r="CT463" s="86"/>
      <c r="CU463" s="86"/>
      <c r="CV463" s="86"/>
      <c r="CW463" s="86"/>
      <c r="CX463" s="86"/>
      <c r="CY463" s="86"/>
      <c r="CZ463" s="86"/>
      <c r="DA463" s="86"/>
      <c r="DB463" s="86"/>
      <c r="DC463" s="86"/>
      <c r="DD463" s="86"/>
      <c r="DE463" s="86"/>
      <c r="DF463" s="86"/>
      <c r="DG463" s="86"/>
      <c r="DH463" s="86"/>
      <c r="DI463" s="86"/>
      <c r="DJ463" s="86"/>
      <c r="DK463" s="86"/>
      <c r="DL463" s="86"/>
      <c r="DM463" s="86"/>
      <c r="DN463" s="86"/>
      <c r="DO463" s="86"/>
      <c r="DP463" s="86"/>
      <c r="DQ463" s="86"/>
      <c r="DR463" s="86"/>
      <c r="DS463" s="86"/>
      <c r="DT463" s="86"/>
      <c r="DU463" s="86"/>
      <c r="DV463" s="86"/>
      <c r="DW463" s="86"/>
      <c r="DX463" s="86"/>
      <c r="DY463" s="86"/>
      <c r="DZ463" s="86"/>
      <c r="EA463" s="86"/>
      <c r="EB463" s="86"/>
      <c r="EC463" s="86"/>
      <c r="ED463" s="86"/>
      <c r="EE463" s="86"/>
      <c r="EF463" s="86"/>
      <c r="EG463" s="86"/>
      <c r="EH463" s="86"/>
      <c r="EI463" s="86"/>
      <c r="EJ463" s="86"/>
      <c r="EK463" s="86"/>
      <c r="EL463" s="86"/>
      <c r="EM463" s="86"/>
      <c r="EN463" s="86"/>
      <c r="EO463" s="86"/>
      <c r="EP463" s="86"/>
      <c r="EQ463" s="86"/>
      <c r="ER463" s="86"/>
      <c r="ES463" s="86"/>
      <c r="ET463" s="86"/>
      <c r="EU463" s="86"/>
      <c r="EV463" s="86"/>
      <c r="EW463" s="86"/>
      <c r="EX463" s="86"/>
      <c r="EY463" s="86"/>
      <c r="EZ463" s="86"/>
      <c r="FA463" s="86"/>
      <c r="FB463" s="86"/>
      <c r="FC463" s="86"/>
      <c r="FD463" s="86"/>
      <c r="FE463" s="86"/>
      <c r="FF463" s="86"/>
      <c r="FG463" s="86"/>
      <c r="FH463" s="86"/>
      <c r="FI463" s="86"/>
      <c r="FJ463" s="86"/>
      <c r="FK463" s="86"/>
      <c r="FL463" s="86"/>
      <c r="FM463" s="86"/>
      <c r="FN463" s="86"/>
      <c r="FO463" s="86"/>
      <c r="FP463" s="86"/>
      <c r="FQ463" s="86"/>
      <c r="FR463" s="86"/>
      <c r="FS463" s="86"/>
      <c r="FT463" s="86"/>
      <c r="FU463" s="86"/>
      <c r="FV463" s="86"/>
      <c r="FW463" s="86"/>
      <c r="FX463" s="86"/>
      <c r="FY463" s="86"/>
      <c r="FZ463" s="86"/>
      <c r="GA463" s="86"/>
      <c r="GB463" s="86"/>
      <c r="GC463" s="86"/>
      <c r="GD463" s="86"/>
      <c r="GE463" s="86"/>
      <c r="GF463" s="86"/>
      <c r="GG463" s="86"/>
      <c r="GH463" s="86"/>
      <c r="GI463" s="86"/>
      <c r="GJ463" s="86"/>
      <c r="GK463" s="86"/>
      <c r="GL463" s="86"/>
      <c r="GM463" s="86"/>
      <c r="GN463" s="86"/>
      <c r="GO463" s="86"/>
      <c r="GP463" s="86"/>
      <c r="GQ463" s="86"/>
      <c r="GR463" s="86"/>
      <c r="GS463" s="86"/>
      <c r="GT463" s="86"/>
      <c r="GU463" s="86"/>
      <c r="GV463" s="86"/>
      <c r="GW463" s="86"/>
      <c r="GX463" s="86"/>
      <c r="GY463" s="86"/>
      <c r="GZ463" s="86"/>
      <c r="HA463" s="86"/>
      <c r="HB463" s="86"/>
      <c r="HC463" s="86"/>
      <c r="HD463" s="86"/>
      <c r="HE463" s="86"/>
      <c r="HF463" s="86"/>
      <c r="HG463" s="86"/>
      <c r="HH463" s="86"/>
      <c r="HI463" s="86"/>
      <c r="HJ463" s="86"/>
      <c r="HK463" s="86"/>
      <c r="HL463" s="86"/>
      <c r="HM463" s="86"/>
      <c r="HN463" s="86"/>
      <c r="HO463" s="86"/>
      <c r="HP463" s="86"/>
      <c r="HQ463" s="86"/>
      <c r="HR463" s="86"/>
      <c r="HS463" s="86"/>
      <c r="HT463" s="86"/>
      <c r="HU463" s="86"/>
      <c r="HV463" s="86"/>
      <c r="HW463" s="86"/>
      <c r="HX463" s="86"/>
      <c r="HY463" s="86"/>
      <c r="HZ463" s="86"/>
      <c r="IA463" s="86"/>
      <c r="IB463" s="86"/>
      <c r="IC463" s="86"/>
      <c r="ID463" s="86"/>
      <c r="IE463" s="86"/>
      <c r="IF463" s="86"/>
      <c r="IG463" s="86"/>
      <c r="IH463" s="86"/>
      <c r="II463" s="86"/>
      <c r="IJ463" s="86"/>
      <c r="IK463" s="86"/>
      <c r="IL463" s="86"/>
      <c r="IM463" s="86"/>
      <c r="IN463" s="86"/>
      <c r="IO463" s="86"/>
      <c r="IP463" s="86"/>
      <c r="IQ463" s="86"/>
      <c r="IR463" s="86"/>
      <c r="IS463" s="86"/>
    </row>
    <row r="464" spans="1:253" s="92" customFormat="1" ht="12.75">
      <c r="A464" s="114" t="s">
        <v>936</v>
      </c>
      <c r="B464" s="118" t="s">
        <v>631</v>
      </c>
      <c r="C464" s="119" t="s">
        <v>234</v>
      </c>
      <c r="D464" s="164">
        <v>24000</v>
      </c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  <c r="BV464" s="86"/>
      <c r="BW464" s="86"/>
      <c r="BX464" s="86"/>
      <c r="BY464" s="86"/>
      <c r="BZ464" s="86"/>
      <c r="CA464" s="86"/>
      <c r="CB464" s="86"/>
      <c r="CC464" s="86"/>
      <c r="CD464" s="86"/>
      <c r="CE464" s="86"/>
      <c r="CF464" s="86"/>
      <c r="CG464" s="86"/>
      <c r="CH464" s="86"/>
      <c r="CI464" s="86"/>
      <c r="CJ464" s="86"/>
      <c r="CK464" s="86"/>
      <c r="CL464" s="86"/>
      <c r="CM464" s="86"/>
      <c r="CN464" s="86"/>
      <c r="CO464" s="86"/>
      <c r="CP464" s="86"/>
      <c r="CQ464" s="86"/>
      <c r="CR464" s="86"/>
      <c r="CS464" s="86"/>
      <c r="CT464" s="86"/>
      <c r="CU464" s="86"/>
      <c r="CV464" s="86"/>
      <c r="CW464" s="86"/>
      <c r="CX464" s="86"/>
      <c r="CY464" s="86"/>
      <c r="CZ464" s="86"/>
      <c r="DA464" s="86"/>
      <c r="DB464" s="86"/>
      <c r="DC464" s="86"/>
      <c r="DD464" s="86"/>
      <c r="DE464" s="86"/>
      <c r="DF464" s="86"/>
      <c r="DG464" s="86"/>
      <c r="DH464" s="86"/>
      <c r="DI464" s="86"/>
      <c r="DJ464" s="86"/>
      <c r="DK464" s="86"/>
      <c r="DL464" s="86"/>
      <c r="DM464" s="86"/>
      <c r="DN464" s="86"/>
      <c r="DO464" s="86"/>
      <c r="DP464" s="86"/>
      <c r="DQ464" s="86"/>
      <c r="DR464" s="86"/>
      <c r="DS464" s="86"/>
      <c r="DT464" s="86"/>
      <c r="DU464" s="86"/>
      <c r="DV464" s="86"/>
      <c r="DW464" s="86"/>
      <c r="DX464" s="86"/>
      <c r="DY464" s="86"/>
      <c r="DZ464" s="86"/>
      <c r="EA464" s="86"/>
      <c r="EB464" s="86"/>
      <c r="EC464" s="86"/>
      <c r="ED464" s="86"/>
      <c r="EE464" s="86"/>
      <c r="EF464" s="86"/>
      <c r="EG464" s="86"/>
      <c r="EH464" s="86"/>
      <c r="EI464" s="86"/>
      <c r="EJ464" s="86"/>
      <c r="EK464" s="86"/>
      <c r="EL464" s="86"/>
      <c r="EM464" s="86"/>
      <c r="EN464" s="86"/>
      <c r="EO464" s="86"/>
      <c r="EP464" s="86"/>
      <c r="EQ464" s="86"/>
      <c r="ER464" s="86"/>
      <c r="ES464" s="86"/>
      <c r="ET464" s="86"/>
      <c r="EU464" s="86"/>
      <c r="EV464" s="86"/>
      <c r="EW464" s="86"/>
      <c r="EX464" s="86"/>
      <c r="EY464" s="86"/>
      <c r="EZ464" s="86"/>
      <c r="FA464" s="86"/>
      <c r="FB464" s="86"/>
      <c r="FC464" s="86"/>
      <c r="FD464" s="86"/>
      <c r="FE464" s="86"/>
      <c r="FF464" s="86"/>
      <c r="FG464" s="86"/>
      <c r="FH464" s="86"/>
      <c r="FI464" s="86"/>
      <c r="FJ464" s="86"/>
      <c r="FK464" s="86"/>
      <c r="FL464" s="86"/>
      <c r="FM464" s="86"/>
      <c r="FN464" s="86"/>
      <c r="FO464" s="86"/>
      <c r="FP464" s="86"/>
      <c r="FQ464" s="86"/>
      <c r="FR464" s="86"/>
      <c r="FS464" s="86"/>
      <c r="FT464" s="86"/>
      <c r="FU464" s="86"/>
      <c r="FV464" s="86"/>
      <c r="FW464" s="86"/>
      <c r="FX464" s="86"/>
      <c r="FY464" s="86"/>
      <c r="FZ464" s="86"/>
      <c r="GA464" s="86"/>
      <c r="GB464" s="86"/>
      <c r="GC464" s="86"/>
      <c r="GD464" s="86"/>
      <c r="GE464" s="86"/>
      <c r="GF464" s="86"/>
      <c r="GG464" s="86"/>
      <c r="GH464" s="86"/>
      <c r="GI464" s="86"/>
      <c r="GJ464" s="86"/>
      <c r="GK464" s="86"/>
      <c r="GL464" s="86"/>
      <c r="GM464" s="86"/>
      <c r="GN464" s="86"/>
      <c r="GO464" s="86"/>
      <c r="GP464" s="86"/>
      <c r="GQ464" s="86"/>
      <c r="GR464" s="86"/>
      <c r="GS464" s="86"/>
      <c r="GT464" s="86"/>
      <c r="GU464" s="86"/>
      <c r="GV464" s="86"/>
      <c r="GW464" s="86"/>
      <c r="GX464" s="86"/>
      <c r="GY464" s="86"/>
      <c r="GZ464" s="86"/>
      <c r="HA464" s="86"/>
      <c r="HB464" s="86"/>
      <c r="HC464" s="86"/>
      <c r="HD464" s="86"/>
      <c r="HE464" s="86"/>
      <c r="HF464" s="86"/>
      <c r="HG464" s="86"/>
      <c r="HH464" s="86"/>
      <c r="HI464" s="86"/>
      <c r="HJ464" s="86"/>
      <c r="HK464" s="86"/>
      <c r="HL464" s="86"/>
      <c r="HM464" s="86"/>
      <c r="HN464" s="86"/>
      <c r="HO464" s="86"/>
      <c r="HP464" s="86"/>
      <c r="HQ464" s="86"/>
      <c r="HR464" s="86"/>
      <c r="HS464" s="86"/>
      <c r="HT464" s="86"/>
      <c r="HU464" s="86"/>
      <c r="HV464" s="86"/>
      <c r="HW464" s="86"/>
      <c r="HX464" s="86"/>
      <c r="HY464" s="86"/>
      <c r="HZ464" s="86"/>
      <c r="IA464" s="86"/>
      <c r="IB464" s="86"/>
      <c r="IC464" s="86"/>
      <c r="ID464" s="86"/>
      <c r="IE464" s="86"/>
      <c r="IF464" s="86"/>
      <c r="IG464" s="86"/>
      <c r="IH464" s="86"/>
      <c r="II464" s="86"/>
      <c r="IJ464" s="86"/>
      <c r="IK464" s="86"/>
      <c r="IL464" s="86"/>
      <c r="IM464" s="86"/>
      <c r="IN464" s="86"/>
      <c r="IO464" s="86"/>
      <c r="IP464" s="86"/>
      <c r="IQ464" s="86"/>
      <c r="IR464" s="86"/>
      <c r="IS464" s="86"/>
    </row>
    <row r="465" spans="1:253" s="92" customFormat="1" ht="12.75">
      <c r="A465" s="114" t="s">
        <v>937</v>
      </c>
      <c r="B465" s="118" t="s">
        <v>639</v>
      </c>
      <c r="C465" s="119" t="s">
        <v>234</v>
      </c>
      <c r="D465" s="164">
        <v>24000</v>
      </c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  <c r="BX465" s="86"/>
      <c r="BY465" s="86"/>
      <c r="BZ465" s="86"/>
      <c r="CA465" s="86"/>
      <c r="CB465" s="86"/>
      <c r="CC465" s="86"/>
      <c r="CD465" s="86"/>
      <c r="CE465" s="86"/>
      <c r="CF465" s="86"/>
      <c r="CG465" s="86"/>
      <c r="CH465" s="86"/>
      <c r="CI465" s="86"/>
      <c r="CJ465" s="86"/>
      <c r="CK465" s="86"/>
      <c r="CL465" s="86"/>
      <c r="CM465" s="86"/>
      <c r="CN465" s="86"/>
      <c r="CO465" s="86"/>
      <c r="CP465" s="86"/>
      <c r="CQ465" s="86"/>
      <c r="CR465" s="86"/>
      <c r="CS465" s="86"/>
      <c r="CT465" s="86"/>
      <c r="CU465" s="86"/>
      <c r="CV465" s="86"/>
      <c r="CW465" s="86"/>
      <c r="CX465" s="86"/>
      <c r="CY465" s="86"/>
      <c r="CZ465" s="86"/>
      <c r="DA465" s="86"/>
      <c r="DB465" s="86"/>
      <c r="DC465" s="86"/>
      <c r="DD465" s="86"/>
      <c r="DE465" s="86"/>
      <c r="DF465" s="86"/>
      <c r="DG465" s="86"/>
      <c r="DH465" s="86"/>
      <c r="DI465" s="86"/>
      <c r="DJ465" s="86"/>
      <c r="DK465" s="86"/>
      <c r="DL465" s="86"/>
      <c r="DM465" s="86"/>
      <c r="DN465" s="86"/>
      <c r="DO465" s="86"/>
      <c r="DP465" s="86"/>
      <c r="DQ465" s="86"/>
      <c r="DR465" s="86"/>
      <c r="DS465" s="86"/>
      <c r="DT465" s="86"/>
      <c r="DU465" s="86"/>
      <c r="DV465" s="86"/>
      <c r="DW465" s="86"/>
      <c r="DX465" s="86"/>
      <c r="DY465" s="86"/>
      <c r="DZ465" s="86"/>
      <c r="EA465" s="86"/>
      <c r="EB465" s="86"/>
      <c r="EC465" s="86"/>
      <c r="ED465" s="86"/>
      <c r="EE465" s="86"/>
      <c r="EF465" s="86"/>
      <c r="EG465" s="86"/>
      <c r="EH465" s="86"/>
      <c r="EI465" s="86"/>
      <c r="EJ465" s="86"/>
      <c r="EK465" s="86"/>
      <c r="EL465" s="86"/>
      <c r="EM465" s="86"/>
      <c r="EN465" s="86"/>
      <c r="EO465" s="86"/>
      <c r="EP465" s="86"/>
      <c r="EQ465" s="86"/>
      <c r="ER465" s="86"/>
      <c r="ES465" s="86"/>
      <c r="ET465" s="86"/>
      <c r="EU465" s="86"/>
      <c r="EV465" s="86"/>
      <c r="EW465" s="86"/>
      <c r="EX465" s="86"/>
      <c r="EY465" s="86"/>
      <c r="EZ465" s="86"/>
      <c r="FA465" s="86"/>
      <c r="FB465" s="86"/>
      <c r="FC465" s="86"/>
      <c r="FD465" s="86"/>
      <c r="FE465" s="86"/>
      <c r="FF465" s="86"/>
      <c r="FG465" s="86"/>
      <c r="FH465" s="86"/>
      <c r="FI465" s="86"/>
      <c r="FJ465" s="86"/>
      <c r="FK465" s="86"/>
      <c r="FL465" s="86"/>
      <c r="FM465" s="86"/>
      <c r="FN465" s="86"/>
      <c r="FO465" s="86"/>
      <c r="FP465" s="86"/>
      <c r="FQ465" s="86"/>
      <c r="FR465" s="86"/>
      <c r="FS465" s="86"/>
      <c r="FT465" s="86"/>
      <c r="FU465" s="86"/>
      <c r="FV465" s="86"/>
      <c r="FW465" s="86"/>
      <c r="FX465" s="86"/>
      <c r="FY465" s="86"/>
      <c r="FZ465" s="86"/>
      <c r="GA465" s="86"/>
      <c r="GB465" s="86"/>
      <c r="GC465" s="86"/>
      <c r="GD465" s="86"/>
      <c r="GE465" s="86"/>
      <c r="GF465" s="86"/>
      <c r="GG465" s="86"/>
      <c r="GH465" s="86"/>
      <c r="GI465" s="86"/>
      <c r="GJ465" s="86"/>
      <c r="GK465" s="86"/>
      <c r="GL465" s="86"/>
      <c r="GM465" s="86"/>
      <c r="GN465" s="86"/>
      <c r="GO465" s="86"/>
      <c r="GP465" s="86"/>
      <c r="GQ465" s="86"/>
      <c r="GR465" s="86"/>
      <c r="GS465" s="86"/>
      <c r="GT465" s="86"/>
      <c r="GU465" s="86"/>
      <c r="GV465" s="86"/>
      <c r="GW465" s="86"/>
      <c r="GX465" s="86"/>
      <c r="GY465" s="86"/>
      <c r="GZ465" s="86"/>
      <c r="HA465" s="86"/>
      <c r="HB465" s="86"/>
      <c r="HC465" s="86"/>
      <c r="HD465" s="86"/>
      <c r="HE465" s="86"/>
      <c r="HF465" s="86"/>
      <c r="HG465" s="86"/>
      <c r="HH465" s="86"/>
      <c r="HI465" s="86"/>
      <c r="HJ465" s="86"/>
      <c r="HK465" s="86"/>
      <c r="HL465" s="86"/>
      <c r="HM465" s="86"/>
      <c r="HN465" s="86"/>
      <c r="HO465" s="86"/>
      <c r="HP465" s="86"/>
      <c r="HQ465" s="86"/>
      <c r="HR465" s="86"/>
      <c r="HS465" s="86"/>
      <c r="HT465" s="86"/>
      <c r="HU465" s="86"/>
      <c r="HV465" s="86"/>
      <c r="HW465" s="86"/>
      <c r="HX465" s="86"/>
      <c r="HY465" s="86"/>
      <c r="HZ465" s="86"/>
      <c r="IA465" s="86"/>
      <c r="IB465" s="86"/>
      <c r="IC465" s="86"/>
      <c r="ID465" s="86"/>
      <c r="IE465" s="86"/>
      <c r="IF465" s="86"/>
      <c r="IG465" s="86"/>
      <c r="IH465" s="86"/>
      <c r="II465" s="86"/>
      <c r="IJ465" s="86"/>
      <c r="IK465" s="86"/>
      <c r="IL465" s="86"/>
      <c r="IM465" s="86"/>
      <c r="IN465" s="86"/>
      <c r="IO465" s="86"/>
      <c r="IP465" s="86"/>
      <c r="IQ465" s="86"/>
      <c r="IR465" s="86"/>
      <c r="IS465" s="86"/>
    </row>
    <row r="466" spans="1:253" s="92" customFormat="1" ht="12.75">
      <c r="A466" s="114" t="s">
        <v>938</v>
      </c>
      <c r="B466" s="118" t="s">
        <v>640</v>
      </c>
      <c r="C466" s="119" t="s">
        <v>234</v>
      </c>
      <c r="D466" s="164">
        <v>24000</v>
      </c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  <c r="BX466" s="86"/>
      <c r="BY466" s="86"/>
      <c r="BZ466" s="86"/>
      <c r="CA466" s="86"/>
      <c r="CB466" s="86"/>
      <c r="CC466" s="86"/>
      <c r="CD466" s="86"/>
      <c r="CE466" s="86"/>
      <c r="CF466" s="86"/>
      <c r="CG466" s="86"/>
      <c r="CH466" s="86"/>
      <c r="CI466" s="86"/>
      <c r="CJ466" s="86"/>
      <c r="CK466" s="86"/>
      <c r="CL466" s="86"/>
      <c r="CM466" s="86"/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  <c r="CX466" s="86"/>
      <c r="CY466" s="86"/>
      <c r="CZ466" s="86"/>
      <c r="DA466" s="86"/>
      <c r="DB466" s="86"/>
      <c r="DC466" s="86"/>
      <c r="DD466" s="86"/>
      <c r="DE466" s="86"/>
      <c r="DF466" s="86"/>
      <c r="DG466" s="86"/>
      <c r="DH466" s="86"/>
      <c r="DI466" s="86"/>
      <c r="DJ466" s="86"/>
      <c r="DK466" s="86"/>
      <c r="DL466" s="86"/>
      <c r="DM466" s="86"/>
      <c r="DN466" s="86"/>
      <c r="DO466" s="86"/>
      <c r="DP466" s="86"/>
      <c r="DQ466" s="86"/>
      <c r="DR466" s="86"/>
      <c r="DS466" s="86"/>
      <c r="DT466" s="86"/>
      <c r="DU466" s="86"/>
      <c r="DV466" s="86"/>
      <c r="DW466" s="86"/>
      <c r="DX466" s="86"/>
      <c r="DY466" s="86"/>
      <c r="DZ466" s="86"/>
      <c r="EA466" s="86"/>
      <c r="EB466" s="86"/>
      <c r="EC466" s="86"/>
      <c r="ED466" s="86"/>
      <c r="EE466" s="86"/>
      <c r="EF466" s="86"/>
      <c r="EG466" s="86"/>
      <c r="EH466" s="86"/>
      <c r="EI466" s="86"/>
      <c r="EJ466" s="86"/>
      <c r="EK466" s="86"/>
      <c r="EL466" s="86"/>
      <c r="EM466" s="86"/>
      <c r="EN466" s="86"/>
      <c r="EO466" s="86"/>
      <c r="EP466" s="86"/>
      <c r="EQ466" s="86"/>
      <c r="ER466" s="86"/>
      <c r="ES466" s="86"/>
      <c r="ET466" s="86"/>
      <c r="EU466" s="86"/>
      <c r="EV466" s="86"/>
      <c r="EW466" s="86"/>
      <c r="EX466" s="86"/>
      <c r="EY466" s="86"/>
      <c r="EZ466" s="86"/>
      <c r="FA466" s="86"/>
      <c r="FB466" s="86"/>
      <c r="FC466" s="86"/>
      <c r="FD466" s="86"/>
      <c r="FE466" s="86"/>
      <c r="FF466" s="86"/>
      <c r="FG466" s="86"/>
      <c r="FH466" s="86"/>
      <c r="FI466" s="86"/>
      <c r="FJ466" s="86"/>
      <c r="FK466" s="86"/>
      <c r="FL466" s="86"/>
      <c r="FM466" s="86"/>
      <c r="FN466" s="86"/>
      <c r="FO466" s="86"/>
      <c r="FP466" s="86"/>
      <c r="FQ466" s="86"/>
      <c r="FR466" s="86"/>
      <c r="FS466" s="86"/>
      <c r="FT466" s="86"/>
      <c r="FU466" s="86"/>
      <c r="FV466" s="86"/>
      <c r="FW466" s="86"/>
      <c r="FX466" s="86"/>
      <c r="FY466" s="86"/>
      <c r="FZ466" s="86"/>
      <c r="GA466" s="86"/>
      <c r="GB466" s="86"/>
      <c r="GC466" s="86"/>
      <c r="GD466" s="86"/>
      <c r="GE466" s="86"/>
      <c r="GF466" s="86"/>
      <c r="GG466" s="86"/>
      <c r="GH466" s="86"/>
      <c r="GI466" s="86"/>
      <c r="GJ466" s="86"/>
      <c r="GK466" s="86"/>
      <c r="GL466" s="86"/>
      <c r="GM466" s="86"/>
      <c r="GN466" s="86"/>
      <c r="GO466" s="86"/>
      <c r="GP466" s="86"/>
      <c r="GQ466" s="86"/>
      <c r="GR466" s="86"/>
      <c r="GS466" s="86"/>
      <c r="GT466" s="86"/>
      <c r="GU466" s="86"/>
      <c r="GV466" s="86"/>
      <c r="GW466" s="86"/>
      <c r="GX466" s="86"/>
      <c r="GY466" s="86"/>
      <c r="GZ466" s="86"/>
      <c r="HA466" s="86"/>
      <c r="HB466" s="86"/>
      <c r="HC466" s="86"/>
      <c r="HD466" s="86"/>
      <c r="HE466" s="86"/>
      <c r="HF466" s="86"/>
      <c r="HG466" s="86"/>
      <c r="HH466" s="86"/>
      <c r="HI466" s="86"/>
      <c r="HJ466" s="86"/>
      <c r="HK466" s="86"/>
      <c r="HL466" s="86"/>
      <c r="HM466" s="86"/>
      <c r="HN466" s="86"/>
      <c r="HO466" s="86"/>
      <c r="HP466" s="86"/>
      <c r="HQ466" s="86"/>
      <c r="HR466" s="86"/>
      <c r="HS466" s="86"/>
      <c r="HT466" s="86"/>
      <c r="HU466" s="86"/>
      <c r="HV466" s="86"/>
      <c r="HW466" s="86"/>
      <c r="HX466" s="86"/>
      <c r="HY466" s="86"/>
      <c r="HZ466" s="86"/>
      <c r="IA466" s="86"/>
      <c r="IB466" s="86"/>
      <c r="IC466" s="86"/>
      <c r="ID466" s="86"/>
      <c r="IE466" s="86"/>
      <c r="IF466" s="86"/>
      <c r="IG466" s="86"/>
      <c r="IH466" s="86"/>
      <c r="II466" s="86"/>
      <c r="IJ466" s="86"/>
      <c r="IK466" s="86"/>
      <c r="IL466" s="86"/>
      <c r="IM466" s="86"/>
      <c r="IN466" s="86"/>
      <c r="IO466" s="86"/>
      <c r="IP466" s="86"/>
      <c r="IQ466" s="86"/>
      <c r="IR466" s="86"/>
      <c r="IS466" s="86"/>
    </row>
    <row r="467" spans="1:253" s="92" customFormat="1" ht="25.5">
      <c r="A467" s="114" t="s">
        <v>939</v>
      </c>
      <c r="B467" s="118" t="s">
        <v>632</v>
      </c>
      <c r="C467" s="119" t="s">
        <v>633</v>
      </c>
      <c r="D467" s="165">
        <v>20000</v>
      </c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  <c r="BV467" s="86"/>
      <c r="BW467" s="86"/>
      <c r="BX467" s="86"/>
      <c r="BY467" s="86"/>
      <c r="BZ467" s="86"/>
      <c r="CA467" s="86"/>
      <c r="CB467" s="86"/>
      <c r="CC467" s="86"/>
      <c r="CD467" s="86"/>
      <c r="CE467" s="86"/>
      <c r="CF467" s="86"/>
      <c r="CG467" s="86"/>
      <c r="CH467" s="86"/>
      <c r="CI467" s="86"/>
      <c r="CJ467" s="86"/>
      <c r="CK467" s="86"/>
      <c r="CL467" s="86"/>
      <c r="CM467" s="86"/>
      <c r="CN467" s="86"/>
      <c r="CO467" s="86"/>
      <c r="CP467" s="86"/>
      <c r="CQ467" s="86"/>
      <c r="CR467" s="86"/>
      <c r="CS467" s="86"/>
      <c r="CT467" s="86"/>
      <c r="CU467" s="86"/>
      <c r="CV467" s="86"/>
      <c r="CW467" s="86"/>
      <c r="CX467" s="86"/>
      <c r="CY467" s="86"/>
      <c r="CZ467" s="86"/>
      <c r="DA467" s="86"/>
      <c r="DB467" s="86"/>
      <c r="DC467" s="86"/>
      <c r="DD467" s="86"/>
      <c r="DE467" s="86"/>
      <c r="DF467" s="86"/>
      <c r="DG467" s="86"/>
      <c r="DH467" s="86"/>
      <c r="DI467" s="86"/>
      <c r="DJ467" s="86"/>
      <c r="DK467" s="86"/>
      <c r="DL467" s="86"/>
      <c r="DM467" s="86"/>
      <c r="DN467" s="86"/>
      <c r="DO467" s="86"/>
      <c r="DP467" s="86"/>
      <c r="DQ467" s="86"/>
      <c r="DR467" s="86"/>
      <c r="DS467" s="86"/>
      <c r="DT467" s="86"/>
      <c r="DU467" s="86"/>
      <c r="DV467" s="86"/>
      <c r="DW467" s="86"/>
      <c r="DX467" s="86"/>
      <c r="DY467" s="86"/>
      <c r="DZ467" s="86"/>
      <c r="EA467" s="86"/>
      <c r="EB467" s="86"/>
      <c r="EC467" s="86"/>
      <c r="ED467" s="86"/>
      <c r="EE467" s="86"/>
      <c r="EF467" s="86"/>
      <c r="EG467" s="86"/>
      <c r="EH467" s="86"/>
      <c r="EI467" s="86"/>
      <c r="EJ467" s="86"/>
      <c r="EK467" s="86"/>
      <c r="EL467" s="86"/>
      <c r="EM467" s="86"/>
      <c r="EN467" s="86"/>
      <c r="EO467" s="86"/>
      <c r="EP467" s="86"/>
      <c r="EQ467" s="86"/>
      <c r="ER467" s="86"/>
      <c r="ES467" s="86"/>
      <c r="ET467" s="86"/>
      <c r="EU467" s="86"/>
      <c r="EV467" s="86"/>
      <c r="EW467" s="86"/>
      <c r="EX467" s="86"/>
      <c r="EY467" s="86"/>
      <c r="EZ467" s="86"/>
      <c r="FA467" s="86"/>
      <c r="FB467" s="86"/>
      <c r="FC467" s="86"/>
      <c r="FD467" s="86"/>
      <c r="FE467" s="86"/>
      <c r="FF467" s="86"/>
      <c r="FG467" s="86"/>
      <c r="FH467" s="86"/>
      <c r="FI467" s="86"/>
      <c r="FJ467" s="86"/>
      <c r="FK467" s="86"/>
      <c r="FL467" s="86"/>
      <c r="FM467" s="86"/>
      <c r="FN467" s="86"/>
      <c r="FO467" s="86"/>
      <c r="FP467" s="86"/>
      <c r="FQ467" s="86"/>
      <c r="FR467" s="86"/>
      <c r="FS467" s="86"/>
      <c r="FT467" s="86"/>
      <c r="FU467" s="86"/>
      <c r="FV467" s="86"/>
      <c r="FW467" s="86"/>
      <c r="FX467" s="86"/>
      <c r="FY467" s="86"/>
      <c r="FZ467" s="86"/>
      <c r="GA467" s="86"/>
      <c r="GB467" s="86"/>
      <c r="GC467" s="86"/>
      <c r="GD467" s="86"/>
      <c r="GE467" s="86"/>
      <c r="GF467" s="86"/>
      <c r="GG467" s="86"/>
      <c r="GH467" s="86"/>
      <c r="GI467" s="86"/>
      <c r="GJ467" s="86"/>
      <c r="GK467" s="86"/>
      <c r="GL467" s="86"/>
      <c r="GM467" s="86"/>
      <c r="GN467" s="86"/>
      <c r="GO467" s="86"/>
      <c r="GP467" s="86"/>
      <c r="GQ467" s="86"/>
      <c r="GR467" s="86"/>
      <c r="GS467" s="86"/>
      <c r="GT467" s="86"/>
      <c r="GU467" s="86"/>
      <c r="GV467" s="86"/>
      <c r="GW467" s="86"/>
      <c r="GX467" s="86"/>
      <c r="GY467" s="86"/>
      <c r="GZ467" s="86"/>
      <c r="HA467" s="86"/>
      <c r="HB467" s="86"/>
      <c r="HC467" s="86"/>
      <c r="HD467" s="86"/>
      <c r="HE467" s="86"/>
      <c r="HF467" s="86"/>
      <c r="HG467" s="86"/>
      <c r="HH467" s="86"/>
      <c r="HI467" s="86"/>
      <c r="HJ467" s="86"/>
      <c r="HK467" s="86"/>
      <c r="HL467" s="86"/>
      <c r="HM467" s="86"/>
      <c r="HN467" s="86"/>
      <c r="HO467" s="86"/>
      <c r="HP467" s="86"/>
      <c r="HQ467" s="86"/>
      <c r="HR467" s="86"/>
      <c r="HS467" s="86"/>
      <c r="HT467" s="86"/>
      <c r="HU467" s="86"/>
      <c r="HV467" s="86"/>
      <c r="HW467" s="86"/>
      <c r="HX467" s="86"/>
      <c r="HY467" s="86"/>
      <c r="HZ467" s="86"/>
      <c r="IA467" s="86"/>
      <c r="IB467" s="86"/>
      <c r="IC467" s="86"/>
      <c r="ID467" s="86"/>
      <c r="IE467" s="86"/>
      <c r="IF467" s="86"/>
      <c r="IG467" s="86"/>
      <c r="IH467" s="86"/>
      <c r="II467" s="86"/>
      <c r="IJ467" s="86"/>
      <c r="IK467" s="86"/>
      <c r="IL467" s="86"/>
      <c r="IM467" s="86"/>
      <c r="IN467" s="86"/>
      <c r="IO467" s="86"/>
      <c r="IP467" s="86"/>
      <c r="IQ467" s="86"/>
      <c r="IR467" s="86"/>
      <c r="IS467" s="86"/>
    </row>
    <row r="468" spans="1:253" s="92" customFormat="1" ht="25.5">
      <c r="A468" s="114" t="s">
        <v>940</v>
      </c>
      <c r="B468" s="118" t="s">
        <v>634</v>
      </c>
      <c r="C468" s="119" t="s">
        <v>635</v>
      </c>
      <c r="D468" s="158">
        <v>7500</v>
      </c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  <c r="BX468" s="86"/>
      <c r="BY468" s="86"/>
      <c r="BZ468" s="86"/>
      <c r="CA468" s="86"/>
      <c r="CB468" s="86"/>
      <c r="CC468" s="86"/>
      <c r="CD468" s="86"/>
      <c r="CE468" s="86"/>
      <c r="CF468" s="86"/>
      <c r="CG468" s="86"/>
      <c r="CH468" s="86"/>
      <c r="CI468" s="86"/>
      <c r="CJ468" s="86"/>
      <c r="CK468" s="86"/>
      <c r="CL468" s="86"/>
      <c r="CM468" s="86"/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  <c r="CX468" s="86"/>
      <c r="CY468" s="86"/>
      <c r="CZ468" s="86"/>
      <c r="DA468" s="86"/>
      <c r="DB468" s="86"/>
      <c r="DC468" s="86"/>
      <c r="DD468" s="86"/>
      <c r="DE468" s="86"/>
      <c r="DF468" s="86"/>
      <c r="DG468" s="86"/>
      <c r="DH468" s="86"/>
      <c r="DI468" s="86"/>
      <c r="DJ468" s="86"/>
      <c r="DK468" s="86"/>
      <c r="DL468" s="86"/>
      <c r="DM468" s="86"/>
      <c r="DN468" s="86"/>
      <c r="DO468" s="86"/>
      <c r="DP468" s="86"/>
      <c r="DQ468" s="86"/>
      <c r="DR468" s="86"/>
      <c r="DS468" s="86"/>
      <c r="DT468" s="86"/>
      <c r="DU468" s="86"/>
      <c r="DV468" s="86"/>
      <c r="DW468" s="86"/>
      <c r="DX468" s="86"/>
      <c r="DY468" s="86"/>
      <c r="DZ468" s="86"/>
      <c r="EA468" s="86"/>
      <c r="EB468" s="86"/>
      <c r="EC468" s="86"/>
      <c r="ED468" s="86"/>
      <c r="EE468" s="86"/>
      <c r="EF468" s="86"/>
      <c r="EG468" s="86"/>
      <c r="EH468" s="86"/>
      <c r="EI468" s="86"/>
      <c r="EJ468" s="86"/>
      <c r="EK468" s="86"/>
      <c r="EL468" s="86"/>
      <c r="EM468" s="86"/>
      <c r="EN468" s="86"/>
      <c r="EO468" s="86"/>
      <c r="EP468" s="86"/>
      <c r="EQ468" s="86"/>
      <c r="ER468" s="86"/>
      <c r="ES468" s="86"/>
      <c r="ET468" s="86"/>
      <c r="EU468" s="86"/>
      <c r="EV468" s="86"/>
      <c r="EW468" s="86"/>
      <c r="EX468" s="86"/>
      <c r="EY468" s="86"/>
      <c r="EZ468" s="86"/>
      <c r="FA468" s="86"/>
      <c r="FB468" s="86"/>
      <c r="FC468" s="86"/>
      <c r="FD468" s="86"/>
      <c r="FE468" s="86"/>
      <c r="FF468" s="86"/>
      <c r="FG468" s="86"/>
      <c r="FH468" s="86"/>
      <c r="FI468" s="86"/>
      <c r="FJ468" s="86"/>
      <c r="FK468" s="86"/>
      <c r="FL468" s="86"/>
      <c r="FM468" s="86"/>
      <c r="FN468" s="86"/>
      <c r="FO468" s="86"/>
      <c r="FP468" s="86"/>
      <c r="FQ468" s="86"/>
      <c r="FR468" s="86"/>
      <c r="FS468" s="86"/>
      <c r="FT468" s="86"/>
      <c r="FU468" s="86"/>
      <c r="FV468" s="86"/>
      <c r="FW468" s="86"/>
      <c r="FX468" s="86"/>
      <c r="FY468" s="86"/>
      <c r="FZ468" s="86"/>
      <c r="GA468" s="86"/>
      <c r="GB468" s="86"/>
      <c r="GC468" s="86"/>
      <c r="GD468" s="86"/>
      <c r="GE468" s="86"/>
      <c r="GF468" s="86"/>
      <c r="GG468" s="86"/>
      <c r="GH468" s="86"/>
      <c r="GI468" s="86"/>
      <c r="GJ468" s="86"/>
      <c r="GK468" s="86"/>
      <c r="GL468" s="86"/>
      <c r="GM468" s="86"/>
      <c r="GN468" s="86"/>
      <c r="GO468" s="86"/>
      <c r="GP468" s="86"/>
      <c r="GQ468" s="86"/>
      <c r="GR468" s="86"/>
      <c r="GS468" s="86"/>
      <c r="GT468" s="86"/>
      <c r="GU468" s="86"/>
      <c r="GV468" s="86"/>
      <c r="GW468" s="86"/>
      <c r="GX468" s="86"/>
      <c r="GY468" s="86"/>
      <c r="GZ468" s="86"/>
      <c r="HA468" s="86"/>
      <c r="HB468" s="86"/>
      <c r="HC468" s="86"/>
      <c r="HD468" s="86"/>
      <c r="HE468" s="86"/>
      <c r="HF468" s="86"/>
      <c r="HG468" s="86"/>
      <c r="HH468" s="86"/>
      <c r="HI468" s="86"/>
      <c r="HJ468" s="86"/>
      <c r="HK468" s="86"/>
      <c r="HL468" s="86"/>
      <c r="HM468" s="86"/>
      <c r="HN468" s="86"/>
      <c r="HO468" s="86"/>
      <c r="HP468" s="86"/>
      <c r="HQ468" s="86"/>
      <c r="HR468" s="86"/>
      <c r="HS468" s="86"/>
      <c r="HT468" s="86"/>
      <c r="HU468" s="86"/>
      <c r="HV468" s="86"/>
      <c r="HW468" s="86"/>
      <c r="HX468" s="86"/>
      <c r="HY468" s="86"/>
      <c r="HZ468" s="86"/>
      <c r="IA468" s="86"/>
      <c r="IB468" s="86"/>
      <c r="IC468" s="86"/>
      <c r="ID468" s="86"/>
      <c r="IE468" s="86"/>
      <c r="IF468" s="86"/>
      <c r="IG468" s="86"/>
      <c r="IH468" s="86"/>
      <c r="II468" s="86"/>
      <c r="IJ468" s="86"/>
      <c r="IK468" s="86"/>
      <c r="IL468" s="86"/>
      <c r="IM468" s="86"/>
      <c r="IN468" s="86"/>
      <c r="IO468" s="86"/>
      <c r="IP468" s="86"/>
      <c r="IQ468" s="86"/>
      <c r="IR468" s="86"/>
      <c r="IS468" s="86"/>
    </row>
    <row r="469" spans="1:253" s="92" customFormat="1" ht="25.5">
      <c r="A469" s="114" t="s">
        <v>941</v>
      </c>
      <c r="B469" s="147" t="s">
        <v>636</v>
      </c>
      <c r="C469" s="119" t="s">
        <v>637</v>
      </c>
      <c r="D469" s="166">
        <v>14000</v>
      </c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  <c r="BV469" s="86"/>
      <c r="BW469" s="86"/>
      <c r="BX469" s="86"/>
      <c r="BY469" s="86"/>
      <c r="BZ469" s="86"/>
      <c r="CA469" s="86"/>
      <c r="CB469" s="86"/>
      <c r="CC469" s="86"/>
      <c r="CD469" s="86"/>
      <c r="CE469" s="86"/>
      <c r="CF469" s="86"/>
      <c r="CG469" s="86"/>
      <c r="CH469" s="86"/>
      <c r="CI469" s="86"/>
      <c r="CJ469" s="86"/>
      <c r="CK469" s="86"/>
      <c r="CL469" s="86"/>
      <c r="CM469" s="86"/>
      <c r="CN469" s="86"/>
      <c r="CO469" s="86"/>
      <c r="CP469" s="86"/>
      <c r="CQ469" s="86"/>
      <c r="CR469" s="86"/>
      <c r="CS469" s="86"/>
      <c r="CT469" s="86"/>
      <c r="CU469" s="86"/>
      <c r="CV469" s="86"/>
      <c r="CW469" s="86"/>
      <c r="CX469" s="86"/>
      <c r="CY469" s="86"/>
      <c r="CZ469" s="86"/>
      <c r="DA469" s="86"/>
      <c r="DB469" s="86"/>
      <c r="DC469" s="86"/>
      <c r="DD469" s="86"/>
      <c r="DE469" s="86"/>
      <c r="DF469" s="86"/>
      <c r="DG469" s="86"/>
      <c r="DH469" s="86"/>
      <c r="DI469" s="86"/>
      <c r="DJ469" s="86"/>
      <c r="DK469" s="86"/>
      <c r="DL469" s="86"/>
      <c r="DM469" s="86"/>
      <c r="DN469" s="86"/>
      <c r="DO469" s="86"/>
      <c r="DP469" s="86"/>
      <c r="DQ469" s="86"/>
      <c r="DR469" s="86"/>
      <c r="DS469" s="86"/>
      <c r="DT469" s="86"/>
      <c r="DU469" s="86"/>
      <c r="DV469" s="86"/>
      <c r="DW469" s="86"/>
      <c r="DX469" s="86"/>
      <c r="DY469" s="86"/>
      <c r="DZ469" s="86"/>
      <c r="EA469" s="86"/>
      <c r="EB469" s="86"/>
      <c r="EC469" s="86"/>
      <c r="ED469" s="86"/>
      <c r="EE469" s="86"/>
      <c r="EF469" s="86"/>
      <c r="EG469" s="86"/>
      <c r="EH469" s="86"/>
      <c r="EI469" s="86"/>
      <c r="EJ469" s="86"/>
      <c r="EK469" s="86"/>
      <c r="EL469" s="86"/>
      <c r="EM469" s="86"/>
      <c r="EN469" s="86"/>
      <c r="EO469" s="86"/>
      <c r="EP469" s="86"/>
      <c r="EQ469" s="86"/>
      <c r="ER469" s="86"/>
      <c r="ES469" s="86"/>
      <c r="ET469" s="86"/>
      <c r="EU469" s="86"/>
      <c r="EV469" s="86"/>
      <c r="EW469" s="86"/>
      <c r="EX469" s="86"/>
      <c r="EY469" s="86"/>
      <c r="EZ469" s="86"/>
      <c r="FA469" s="86"/>
      <c r="FB469" s="86"/>
      <c r="FC469" s="86"/>
      <c r="FD469" s="86"/>
      <c r="FE469" s="86"/>
      <c r="FF469" s="86"/>
      <c r="FG469" s="86"/>
      <c r="FH469" s="86"/>
      <c r="FI469" s="86"/>
      <c r="FJ469" s="86"/>
      <c r="FK469" s="86"/>
      <c r="FL469" s="86"/>
      <c r="FM469" s="86"/>
      <c r="FN469" s="86"/>
      <c r="FO469" s="86"/>
      <c r="FP469" s="86"/>
      <c r="FQ469" s="86"/>
      <c r="FR469" s="86"/>
      <c r="FS469" s="86"/>
      <c r="FT469" s="86"/>
      <c r="FU469" s="86"/>
      <c r="FV469" s="86"/>
      <c r="FW469" s="86"/>
      <c r="FX469" s="86"/>
      <c r="FY469" s="86"/>
      <c r="FZ469" s="86"/>
      <c r="GA469" s="86"/>
      <c r="GB469" s="86"/>
      <c r="GC469" s="86"/>
      <c r="GD469" s="86"/>
      <c r="GE469" s="86"/>
      <c r="GF469" s="86"/>
      <c r="GG469" s="86"/>
      <c r="GH469" s="86"/>
      <c r="GI469" s="86"/>
      <c r="GJ469" s="86"/>
      <c r="GK469" s="86"/>
      <c r="GL469" s="86"/>
      <c r="GM469" s="86"/>
      <c r="GN469" s="86"/>
      <c r="GO469" s="86"/>
      <c r="GP469" s="86"/>
      <c r="GQ469" s="86"/>
      <c r="GR469" s="86"/>
      <c r="GS469" s="86"/>
      <c r="GT469" s="86"/>
      <c r="GU469" s="86"/>
      <c r="GV469" s="86"/>
      <c r="GW469" s="86"/>
      <c r="GX469" s="86"/>
      <c r="GY469" s="86"/>
      <c r="GZ469" s="86"/>
      <c r="HA469" s="86"/>
      <c r="HB469" s="86"/>
      <c r="HC469" s="86"/>
      <c r="HD469" s="86"/>
      <c r="HE469" s="86"/>
      <c r="HF469" s="86"/>
      <c r="HG469" s="86"/>
      <c r="HH469" s="86"/>
      <c r="HI469" s="86"/>
      <c r="HJ469" s="86"/>
      <c r="HK469" s="86"/>
      <c r="HL469" s="86"/>
      <c r="HM469" s="86"/>
      <c r="HN469" s="86"/>
      <c r="HO469" s="86"/>
      <c r="HP469" s="86"/>
      <c r="HQ469" s="86"/>
      <c r="HR469" s="86"/>
      <c r="HS469" s="86"/>
      <c r="HT469" s="86"/>
      <c r="HU469" s="86"/>
      <c r="HV469" s="86"/>
      <c r="HW469" s="86"/>
      <c r="HX469" s="86"/>
      <c r="HY469" s="86"/>
      <c r="HZ469" s="86"/>
      <c r="IA469" s="86"/>
      <c r="IB469" s="86"/>
      <c r="IC469" s="86"/>
      <c r="ID469" s="86"/>
      <c r="IE469" s="86"/>
      <c r="IF469" s="86"/>
      <c r="IG469" s="86"/>
      <c r="IH469" s="86"/>
      <c r="II469" s="86"/>
      <c r="IJ469" s="86"/>
      <c r="IK469" s="86"/>
      <c r="IL469" s="86"/>
      <c r="IM469" s="86"/>
      <c r="IN469" s="86"/>
      <c r="IO469" s="86"/>
      <c r="IP469" s="86"/>
      <c r="IQ469" s="86"/>
      <c r="IR469" s="86"/>
      <c r="IS469" s="86"/>
    </row>
    <row r="470" spans="1:253" s="92" customFormat="1" ht="25.5">
      <c r="A470" s="114" t="s">
        <v>942</v>
      </c>
      <c r="B470" s="118" t="s">
        <v>638</v>
      </c>
      <c r="C470" s="119" t="s">
        <v>635</v>
      </c>
      <c r="D470" s="158">
        <v>7500</v>
      </c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  <c r="BX470" s="86"/>
      <c r="BY470" s="86"/>
      <c r="BZ470" s="86"/>
      <c r="CA470" s="86"/>
      <c r="CB470" s="86"/>
      <c r="CC470" s="86"/>
      <c r="CD470" s="86"/>
      <c r="CE470" s="86"/>
      <c r="CF470" s="86"/>
      <c r="CG470" s="86"/>
      <c r="CH470" s="86"/>
      <c r="CI470" s="86"/>
      <c r="CJ470" s="86"/>
      <c r="CK470" s="86"/>
      <c r="CL470" s="86"/>
      <c r="CM470" s="86"/>
      <c r="CN470" s="86"/>
      <c r="CO470" s="86"/>
      <c r="CP470" s="86"/>
      <c r="CQ470" s="86"/>
      <c r="CR470" s="86"/>
      <c r="CS470" s="86"/>
      <c r="CT470" s="86"/>
      <c r="CU470" s="86"/>
      <c r="CV470" s="86"/>
      <c r="CW470" s="86"/>
      <c r="CX470" s="86"/>
      <c r="CY470" s="86"/>
      <c r="CZ470" s="86"/>
      <c r="DA470" s="86"/>
      <c r="DB470" s="86"/>
      <c r="DC470" s="86"/>
      <c r="DD470" s="86"/>
      <c r="DE470" s="86"/>
      <c r="DF470" s="86"/>
      <c r="DG470" s="86"/>
      <c r="DH470" s="86"/>
      <c r="DI470" s="86"/>
      <c r="DJ470" s="86"/>
      <c r="DK470" s="86"/>
      <c r="DL470" s="86"/>
      <c r="DM470" s="86"/>
      <c r="DN470" s="86"/>
      <c r="DO470" s="86"/>
      <c r="DP470" s="86"/>
      <c r="DQ470" s="86"/>
      <c r="DR470" s="86"/>
      <c r="DS470" s="86"/>
      <c r="DT470" s="86"/>
      <c r="DU470" s="86"/>
      <c r="DV470" s="86"/>
      <c r="DW470" s="86"/>
      <c r="DX470" s="86"/>
      <c r="DY470" s="86"/>
      <c r="DZ470" s="86"/>
      <c r="EA470" s="86"/>
      <c r="EB470" s="86"/>
      <c r="EC470" s="86"/>
      <c r="ED470" s="86"/>
      <c r="EE470" s="86"/>
      <c r="EF470" s="86"/>
      <c r="EG470" s="86"/>
      <c r="EH470" s="86"/>
      <c r="EI470" s="86"/>
      <c r="EJ470" s="86"/>
      <c r="EK470" s="86"/>
      <c r="EL470" s="86"/>
      <c r="EM470" s="86"/>
      <c r="EN470" s="86"/>
      <c r="EO470" s="86"/>
      <c r="EP470" s="86"/>
      <c r="EQ470" s="86"/>
      <c r="ER470" s="86"/>
      <c r="ES470" s="86"/>
      <c r="ET470" s="86"/>
      <c r="EU470" s="86"/>
      <c r="EV470" s="86"/>
      <c r="EW470" s="86"/>
      <c r="EX470" s="86"/>
      <c r="EY470" s="86"/>
      <c r="EZ470" s="86"/>
      <c r="FA470" s="86"/>
      <c r="FB470" s="86"/>
      <c r="FC470" s="86"/>
      <c r="FD470" s="86"/>
      <c r="FE470" s="86"/>
      <c r="FF470" s="86"/>
      <c r="FG470" s="86"/>
      <c r="FH470" s="86"/>
      <c r="FI470" s="86"/>
      <c r="FJ470" s="86"/>
      <c r="FK470" s="86"/>
      <c r="FL470" s="86"/>
      <c r="FM470" s="86"/>
      <c r="FN470" s="86"/>
      <c r="FO470" s="86"/>
      <c r="FP470" s="86"/>
      <c r="FQ470" s="86"/>
      <c r="FR470" s="86"/>
      <c r="FS470" s="86"/>
      <c r="FT470" s="86"/>
      <c r="FU470" s="86"/>
      <c r="FV470" s="86"/>
      <c r="FW470" s="86"/>
      <c r="FX470" s="86"/>
      <c r="FY470" s="86"/>
      <c r="FZ470" s="86"/>
      <c r="GA470" s="86"/>
      <c r="GB470" s="86"/>
      <c r="GC470" s="86"/>
      <c r="GD470" s="86"/>
      <c r="GE470" s="86"/>
      <c r="GF470" s="86"/>
      <c r="GG470" s="86"/>
      <c r="GH470" s="86"/>
      <c r="GI470" s="86"/>
      <c r="GJ470" s="86"/>
      <c r="GK470" s="86"/>
      <c r="GL470" s="86"/>
      <c r="GM470" s="86"/>
      <c r="GN470" s="86"/>
      <c r="GO470" s="86"/>
      <c r="GP470" s="86"/>
      <c r="GQ470" s="86"/>
      <c r="GR470" s="86"/>
      <c r="GS470" s="86"/>
      <c r="GT470" s="86"/>
      <c r="GU470" s="86"/>
      <c r="GV470" s="86"/>
      <c r="GW470" s="86"/>
      <c r="GX470" s="86"/>
      <c r="GY470" s="86"/>
      <c r="GZ470" s="86"/>
      <c r="HA470" s="86"/>
      <c r="HB470" s="86"/>
      <c r="HC470" s="86"/>
      <c r="HD470" s="86"/>
      <c r="HE470" s="86"/>
      <c r="HF470" s="86"/>
      <c r="HG470" s="86"/>
      <c r="HH470" s="86"/>
      <c r="HI470" s="86"/>
      <c r="HJ470" s="86"/>
      <c r="HK470" s="86"/>
      <c r="HL470" s="86"/>
      <c r="HM470" s="86"/>
      <c r="HN470" s="86"/>
      <c r="HO470" s="86"/>
      <c r="HP470" s="86"/>
      <c r="HQ470" s="86"/>
      <c r="HR470" s="86"/>
      <c r="HS470" s="86"/>
      <c r="HT470" s="86"/>
      <c r="HU470" s="86"/>
      <c r="HV470" s="86"/>
      <c r="HW470" s="86"/>
      <c r="HX470" s="86"/>
      <c r="HY470" s="86"/>
      <c r="HZ470" s="86"/>
      <c r="IA470" s="86"/>
      <c r="IB470" s="86"/>
      <c r="IC470" s="86"/>
      <c r="ID470" s="86"/>
      <c r="IE470" s="86"/>
      <c r="IF470" s="86"/>
      <c r="IG470" s="86"/>
      <c r="IH470" s="86"/>
      <c r="II470" s="86"/>
      <c r="IJ470" s="86"/>
      <c r="IK470" s="86"/>
      <c r="IL470" s="86"/>
      <c r="IM470" s="86"/>
      <c r="IN470" s="86"/>
      <c r="IO470" s="86"/>
      <c r="IP470" s="86"/>
      <c r="IQ470" s="86"/>
      <c r="IR470" s="86"/>
      <c r="IS470" s="86"/>
    </row>
    <row r="471" spans="1:253" s="92" customFormat="1" ht="12.75">
      <c r="A471" s="114" t="s">
        <v>943</v>
      </c>
      <c r="B471" s="127" t="s">
        <v>641</v>
      </c>
      <c r="C471" s="117" t="s">
        <v>627</v>
      </c>
      <c r="D471" s="160">
        <v>250</v>
      </c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  <c r="BX471" s="86"/>
      <c r="BY471" s="86"/>
      <c r="BZ471" s="86"/>
      <c r="CA471" s="86"/>
      <c r="CB471" s="86"/>
      <c r="CC471" s="86"/>
      <c r="CD471" s="86"/>
      <c r="CE471" s="86"/>
      <c r="CF471" s="86"/>
      <c r="CG471" s="86"/>
      <c r="CH471" s="86"/>
      <c r="CI471" s="86"/>
      <c r="CJ471" s="86"/>
      <c r="CK471" s="86"/>
      <c r="CL471" s="86"/>
      <c r="CM471" s="86"/>
      <c r="CN471" s="86"/>
      <c r="CO471" s="86"/>
      <c r="CP471" s="86"/>
      <c r="CQ471" s="86"/>
      <c r="CR471" s="86"/>
      <c r="CS471" s="86"/>
      <c r="CT471" s="86"/>
      <c r="CU471" s="86"/>
      <c r="CV471" s="86"/>
      <c r="CW471" s="86"/>
      <c r="CX471" s="86"/>
      <c r="CY471" s="86"/>
      <c r="CZ471" s="86"/>
      <c r="DA471" s="86"/>
      <c r="DB471" s="86"/>
      <c r="DC471" s="86"/>
      <c r="DD471" s="86"/>
      <c r="DE471" s="86"/>
      <c r="DF471" s="86"/>
      <c r="DG471" s="86"/>
      <c r="DH471" s="86"/>
      <c r="DI471" s="86"/>
      <c r="DJ471" s="86"/>
      <c r="DK471" s="86"/>
      <c r="DL471" s="86"/>
      <c r="DM471" s="86"/>
      <c r="DN471" s="86"/>
      <c r="DO471" s="86"/>
      <c r="DP471" s="86"/>
      <c r="DQ471" s="86"/>
      <c r="DR471" s="86"/>
      <c r="DS471" s="86"/>
      <c r="DT471" s="86"/>
      <c r="DU471" s="86"/>
      <c r="DV471" s="86"/>
      <c r="DW471" s="86"/>
      <c r="DX471" s="86"/>
      <c r="DY471" s="86"/>
      <c r="DZ471" s="86"/>
      <c r="EA471" s="86"/>
      <c r="EB471" s="86"/>
      <c r="EC471" s="86"/>
      <c r="ED471" s="86"/>
      <c r="EE471" s="86"/>
      <c r="EF471" s="86"/>
      <c r="EG471" s="86"/>
      <c r="EH471" s="86"/>
      <c r="EI471" s="86"/>
      <c r="EJ471" s="86"/>
      <c r="EK471" s="86"/>
      <c r="EL471" s="86"/>
      <c r="EM471" s="86"/>
      <c r="EN471" s="86"/>
      <c r="EO471" s="86"/>
      <c r="EP471" s="86"/>
      <c r="EQ471" s="86"/>
      <c r="ER471" s="86"/>
      <c r="ES471" s="86"/>
      <c r="ET471" s="86"/>
      <c r="EU471" s="86"/>
      <c r="EV471" s="86"/>
      <c r="EW471" s="86"/>
      <c r="EX471" s="86"/>
      <c r="EY471" s="86"/>
      <c r="EZ471" s="86"/>
      <c r="FA471" s="86"/>
      <c r="FB471" s="86"/>
      <c r="FC471" s="86"/>
      <c r="FD471" s="86"/>
      <c r="FE471" s="86"/>
      <c r="FF471" s="86"/>
      <c r="FG471" s="86"/>
      <c r="FH471" s="86"/>
      <c r="FI471" s="86"/>
      <c r="FJ471" s="86"/>
      <c r="FK471" s="86"/>
      <c r="FL471" s="86"/>
      <c r="FM471" s="86"/>
      <c r="FN471" s="86"/>
      <c r="FO471" s="86"/>
      <c r="FP471" s="86"/>
      <c r="FQ471" s="86"/>
      <c r="FR471" s="86"/>
      <c r="FS471" s="86"/>
      <c r="FT471" s="86"/>
      <c r="FU471" s="86"/>
      <c r="FV471" s="86"/>
      <c r="FW471" s="86"/>
      <c r="FX471" s="86"/>
      <c r="FY471" s="86"/>
      <c r="FZ471" s="86"/>
      <c r="GA471" s="86"/>
      <c r="GB471" s="86"/>
      <c r="GC471" s="86"/>
      <c r="GD471" s="86"/>
      <c r="GE471" s="86"/>
      <c r="GF471" s="86"/>
      <c r="GG471" s="86"/>
      <c r="GH471" s="86"/>
      <c r="GI471" s="86"/>
      <c r="GJ471" s="86"/>
      <c r="GK471" s="86"/>
      <c r="GL471" s="86"/>
      <c r="GM471" s="86"/>
      <c r="GN471" s="86"/>
      <c r="GO471" s="86"/>
      <c r="GP471" s="86"/>
      <c r="GQ471" s="86"/>
      <c r="GR471" s="86"/>
      <c r="GS471" s="86"/>
      <c r="GT471" s="86"/>
      <c r="GU471" s="86"/>
      <c r="GV471" s="86"/>
      <c r="GW471" s="86"/>
      <c r="GX471" s="86"/>
      <c r="GY471" s="86"/>
      <c r="GZ471" s="86"/>
      <c r="HA471" s="86"/>
      <c r="HB471" s="86"/>
      <c r="HC471" s="86"/>
      <c r="HD471" s="86"/>
      <c r="HE471" s="86"/>
      <c r="HF471" s="86"/>
      <c r="HG471" s="86"/>
      <c r="HH471" s="86"/>
      <c r="HI471" s="86"/>
      <c r="HJ471" s="86"/>
      <c r="HK471" s="86"/>
      <c r="HL471" s="86"/>
      <c r="HM471" s="86"/>
      <c r="HN471" s="86"/>
      <c r="HO471" s="86"/>
      <c r="HP471" s="86"/>
      <c r="HQ471" s="86"/>
      <c r="HR471" s="86"/>
      <c r="HS471" s="86"/>
      <c r="HT471" s="86"/>
      <c r="HU471" s="86"/>
      <c r="HV471" s="86"/>
      <c r="HW471" s="86"/>
      <c r="HX471" s="86"/>
      <c r="HY471" s="86"/>
      <c r="HZ471" s="86"/>
      <c r="IA471" s="86"/>
      <c r="IB471" s="86"/>
      <c r="IC471" s="86"/>
      <c r="ID471" s="86"/>
      <c r="IE471" s="86"/>
      <c r="IF471" s="86"/>
      <c r="IG471" s="86"/>
      <c r="IH471" s="86"/>
      <c r="II471" s="86"/>
      <c r="IJ471" s="86"/>
      <c r="IK471" s="86"/>
      <c r="IL471" s="86"/>
      <c r="IM471" s="86"/>
      <c r="IN471" s="86"/>
      <c r="IO471" s="86"/>
      <c r="IP471" s="86"/>
      <c r="IQ471" s="86"/>
      <c r="IR471" s="86"/>
      <c r="IS471" s="86"/>
    </row>
    <row r="472" spans="1:253" s="92" customFormat="1" ht="15">
      <c r="A472" s="213" t="s">
        <v>1991</v>
      </c>
      <c r="B472" s="214"/>
      <c r="C472" s="214"/>
      <c r="D472" s="214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  <c r="BV472" s="86"/>
      <c r="BW472" s="86"/>
      <c r="BX472" s="86"/>
      <c r="BY472" s="86"/>
      <c r="BZ472" s="86"/>
      <c r="CA472" s="86"/>
      <c r="CB472" s="86"/>
      <c r="CC472" s="86"/>
      <c r="CD472" s="86"/>
      <c r="CE472" s="86"/>
      <c r="CF472" s="86"/>
      <c r="CG472" s="86"/>
      <c r="CH472" s="86"/>
      <c r="CI472" s="86"/>
      <c r="CJ472" s="86"/>
      <c r="CK472" s="86"/>
      <c r="CL472" s="86"/>
      <c r="CM472" s="86"/>
      <c r="CN472" s="86"/>
      <c r="CO472" s="86"/>
      <c r="CP472" s="86"/>
      <c r="CQ472" s="86"/>
      <c r="CR472" s="86"/>
      <c r="CS472" s="86"/>
      <c r="CT472" s="86"/>
      <c r="CU472" s="86"/>
      <c r="CV472" s="86"/>
      <c r="CW472" s="86"/>
      <c r="CX472" s="86"/>
      <c r="CY472" s="86"/>
      <c r="CZ472" s="86"/>
      <c r="DA472" s="86"/>
      <c r="DB472" s="86"/>
      <c r="DC472" s="86"/>
      <c r="DD472" s="86"/>
      <c r="DE472" s="86"/>
      <c r="DF472" s="86"/>
      <c r="DG472" s="86"/>
      <c r="DH472" s="86"/>
      <c r="DI472" s="86"/>
      <c r="DJ472" s="86"/>
      <c r="DK472" s="86"/>
      <c r="DL472" s="86"/>
      <c r="DM472" s="86"/>
      <c r="DN472" s="86"/>
      <c r="DO472" s="86"/>
      <c r="DP472" s="86"/>
      <c r="DQ472" s="86"/>
      <c r="DR472" s="86"/>
      <c r="DS472" s="86"/>
      <c r="DT472" s="86"/>
      <c r="DU472" s="86"/>
      <c r="DV472" s="86"/>
      <c r="DW472" s="86"/>
      <c r="DX472" s="86"/>
      <c r="DY472" s="86"/>
      <c r="DZ472" s="86"/>
      <c r="EA472" s="86"/>
      <c r="EB472" s="86"/>
      <c r="EC472" s="86"/>
      <c r="ED472" s="86"/>
      <c r="EE472" s="86"/>
      <c r="EF472" s="86"/>
      <c r="EG472" s="86"/>
      <c r="EH472" s="86"/>
      <c r="EI472" s="86"/>
      <c r="EJ472" s="86"/>
      <c r="EK472" s="86"/>
      <c r="EL472" s="86"/>
      <c r="EM472" s="86"/>
      <c r="EN472" s="86"/>
      <c r="EO472" s="86"/>
      <c r="EP472" s="86"/>
      <c r="EQ472" s="86"/>
      <c r="ER472" s="86"/>
      <c r="ES472" s="86"/>
      <c r="ET472" s="86"/>
      <c r="EU472" s="86"/>
      <c r="EV472" s="86"/>
      <c r="EW472" s="86"/>
      <c r="EX472" s="86"/>
      <c r="EY472" s="86"/>
      <c r="EZ472" s="86"/>
      <c r="FA472" s="86"/>
      <c r="FB472" s="86"/>
      <c r="FC472" s="86"/>
      <c r="FD472" s="86"/>
      <c r="FE472" s="86"/>
      <c r="FF472" s="86"/>
      <c r="FG472" s="86"/>
      <c r="FH472" s="86"/>
      <c r="FI472" s="86"/>
      <c r="FJ472" s="86"/>
      <c r="FK472" s="86"/>
      <c r="FL472" s="86"/>
      <c r="FM472" s="86"/>
      <c r="FN472" s="86"/>
      <c r="FO472" s="86"/>
      <c r="FP472" s="86"/>
      <c r="FQ472" s="86"/>
      <c r="FR472" s="86"/>
      <c r="FS472" s="86"/>
      <c r="FT472" s="86"/>
      <c r="FU472" s="86"/>
      <c r="FV472" s="86"/>
      <c r="FW472" s="86"/>
      <c r="FX472" s="86"/>
      <c r="FY472" s="86"/>
      <c r="FZ472" s="86"/>
      <c r="GA472" s="86"/>
      <c r="GB472" s="86"/>
      <c r="GC472" s="86"/>
      <c r="GD472" s="86"/>
      <c r="GE472" s="86"/>
      <c r="GF472" s="86"/>
      <c r="GG472" s="86"/>
      <c r="GH472" s="86"/>
      <c r="GI472" s="86"/>
      <c r="GJ472" s="86"/>
      <c r="GK472" s="86"/>
      <c r="GL472" s="86"/>
      <c r="GM472" s="86"/>
      <c r="GN472" s="86"/>
      <c r="GO472" s="86"/>
      <c r="GP472" s="86"/>
      <c r="GQ472" s="86"/>
      <c r="GR472" s="86"/>
      <c r="GS472" s="86"/>
      <c r="GT472" s="86"/>
      <c r="GU472" s="86"/>
      <c r="GV472" s="86"/>
      <c r="GW472" s="86"/>
      <c r="GX472" s="86"/>
      <c r="GY472" s="86"/>
      <c r="GZ472" s="86"/>
      <c r="HA472" s="86"/>
      <c r="HB472" s="86"/>
      <c r="HC472" s="86"/>
      <c r="HD472" s="86"/>
      <c r="HE472" s="86"/>
      <c r="HF472" s="86"/>
      <c r="HG472" s="86"/>
      <c r="HH472" s="86"/>
      <c r="HI472" s="86"/>
      <c r="HJ472" s="86"/>
      <c r="HK472" s="86"/>
      <c r="HL472" s="86"/>
      <c r="HM472" s="86"/>
      <c r="HN472" s="86"/>
      <c r="HO472" s="86"/>
      <c r="HP472" s="86"/>
      <c r="HQ472" s="86"/>
      <c r="HR472" s="86"/>
      <c r="HS472" s="86"/>
      <c r="HT472" s="86"/>
      <c r="HU472" s="86"/>
      <c r="HV472" s="86"/>
      <c r="HW472" s="86"/>
      <c r="HX472" s="86"/>
      <c r="HY472" s="86"/>
      <c r="HZ472" s="86"/>
      <c r="IA472" s="86"/>
      <c r="IB472" s="86"/>
      <c r="IC472" s="86"/>
      <c r="ID472" s="86"/>
      <c r="IE472" s="86"/>
      <c r="IF472" s="86"/>
      <c r="IG472" s="86"/>
      <c r="IH472" s="86"/>
      <c r="II472" s="86"/>
      <c r="IJ472" s="86"/>
      <c r="IK472" s="86"/>
      <c r="IL472" s="86"/>
      <c r="IM472" s="86"/>
      <c r="IN472" s="86"/>
      <c r="IO472" s="86"/>
      <c r="IP472" s="86"/>
      <c r="IQ472" s="86"/>
      <c r="IR472" s="86"/>
      <c r="IS472" s="86"/>
    </row>
    <row r="473" spans="1:253" s="92" customFormat="1" ht="12.75">
      <c r="A473" s="114" t="s">
        <v>944</v>
      </c>
      <c r="B473" s="118" t="s">
        <v>970</v>
      </c>
      <c r="C473" s="119" t="s">
        <v>971</v>
      </c>
      <c r="D473" s="172">
        <v>4000</v>
      </c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  <c r="BX473" s="86"/>
      <c r="BY473" s="86"/>
      <c r="BZ473" s="86"/>
      <c r="CA473" s="86"/>
      <c r="CB473" s="86"/>
      <c r="CC473" s="86"/>
      <c r="CD473" s="86"/>
      <c r="CE473" s="86"/>
      <c r="CF473" s="86"/>
      <c r="CG473" s="86"/>
      <c r="CH473" s="86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  <c r="CX473" s="86"/>
      <c r="CY473" s="86"/>
      <c r="CZ473" s="86"/>
      <c r="DA473" s="86"/>
      <c r="DB473" s="86"/>
      <c r="DC473" s="86"/>
      <c r="DD473" s="86"/>
      <c r="DE473" s="86"/>
      <c r="DF473" s="86"/>
      <c r="DG473" s="86"/>
      <c r="DH473" s="86"/>
      <c r="DI473" s="86"/>
      <c r="DJ473" s="86"/>
      <c r="DK473" s="86"/>
      <c r="DL473" s="86"/>
      <c r="DM473" s="86"/>
      <c r="DN473" s="86"/>
      <c r="DO473" s="86"/>
      <c r="DP473" s="86"/>
      <c r="DQ473" s="86"/>
      <c r="DR473" s="86"/>
      <c r="DS473" s="86"/>
      <c r="DT473" s="86"/>
      <c r="DU473" s="86"/>
      <c r="DV473" s="86"/>
      <c r="DW473" s="86"/>
      <c r="DX473" s="86"/>
      <c r="DY473" s="86"/>
      <c r="DZ473" s="86"/>
      <c r="EA473" s="86"/>
      <c r="EB473" s="86"/>
      <c r="EC473" s="86"/>
      <c r="ED473" s="86"/>
      <c r="EE473" s="86"/>
      <c r="EF473" s="86"/>
      <c r="EG473" s="86"/>
      <c r="EH473" s="86"/>
      <c r="EI473" s="86"/>
      <c r="EJ473" s="86"/>
      <c r="EK473" s="86"/>
      <c r="EL473" s="86"/>
      <c r="EM473" s="86"/>
      <c r="EN473" s="86"/>
      <c r="EO473" s="86"/>
      <c r="EP473" s="86"/>
      <c r="EQ473" s="86"/>
      <c r="ER473" s="86"/>
      <c r="ES473" s="86"/>
      <c r="ET473" s="86"/>
      <c r="EU473" s="86"/>
      <c r="EV473" s="86"/>
      <c r="EW473" s="86"/>
      <c r="EX473" s="86"/>
      <c r="EY473" s="86"/>
      <c r="EZ473" s="86"/>
      <c r="FA473" s="86"/>
      <c r="FB473" s="86"/>
      <c r="FC473" s="86"/>
      <c r="FD473" s="86"/>
      <c r="FE473" s="86"/>
      <c r="FF473" s="86"/>
      <c r="FG473" s="86"/>
      <c r="FH473" s="86"/>
      <c r="FI473" s="86"/>
      <c r="FJ473" s="86"/>
      <c r="FK473" s="86"/>
      <c r="FL473" s="86"/>
      <c r="FM473" s="86"/>
      <c r="FN473" s="86"/>
      <c r="FO473" s="86"/>
      <c r="FP473" s="86"/>
      <c r="FQ473" s="86"/>
      <c r="FR473" s="86"/>
      <c r="FS473" s="86"/>
      <c r="FT473" s="86"/>
      <c r="FU473" s="86"/>
      <c r="FV473" s="86"/>
      <c r="FW473" s="86"/>
      <c r="FX473" s="86"/>
      <c r="FY473" s="86"/>
      <c r="FZ473" s="86"/>
      <c r="GA473" s="86"/>
      <c r="GB473" s="86"/>
      <c r="GC473" s="86"/>
      <c r="GD473" s="86"/>
      <c r="GE473" s="86"/>
      <c r="GF473" s="86"/>
      <c r="GG473" s="86"/>
      <c r="GH473" s="86"/>
      <c r="GI473" s="86"/>
      <c r="GJ473" s="86"/>
      <c r="GK473" s="86"/>
      <c r="GL473" s="86"/>
      <c r="GM473" s="86"/>
      <c r="GN473" s="86"/>
      <c r="GO473" s="86"/>
      <c r="GP473" s="86"/>
      <c r="GQ473" s="86"/>
      <c r="GR473" s="86"/>
      <c r="GS473" s="86"/>
      <c r="GT473" s="86"/>
      <c r="GU473" s="86"/>
      <c r="GV473" s="86"/>
      <c r="GW473" s="86"/>
      <c r="GX473" s="86"/>
      <c r="GY473" s="86"/>
      <c r="GZ473" s="86"/>
      <c r="HA473" s="86"/>
      <c r="HB473" s="86"/>
      <c r="HC473" s="86"/>
      <c r="HD473" s="86"/>
      <c r="HE473" s="86"/>
      <c r="HF473" s="86"/>
      <c r="HG473" s="86"/>
      <c r="HH473" s="86"/>
      <c r="HI473" s="86"/>
      <c r="HJ473" s="86"/>
      <c r="HK473" s="86"/>
      <c r="HL473" s="86"/>
      <c r="HM473" s="86"/>
      <c r="HN473" s="86"/>
      <c r="HO473" s="86"/>
      <c r="HP473" s="86"/>
      <c r="HQ473" s="86"/>
      <c r="HR473" s="86"/>
      <c r="HS473" s="86"/>
      <c r="HT473" s="86"/>
      <c r="HU473" s="86"/>
      <c r="HV473" s="86"/>
      <c r="HW473" s="86"/>
      <c r="HX473" s="86"/>
      <c r="HY473" s="86"/>
      <c r="HZ473" s="86"/>
      <c r="IA473" s="86"/>
      <c r="IB473" s="86"/>
      <c r="IC473" s="86"/>
      <c r="ID473" s="86"/>
      <c r="IE473" s="86"/>
      <c r="IF473" s="86"/>
      <c r="IG473" s="86"/>
      <c r="IH473" s="86"/>
      <c r="II473" s="86"/>
      <c r="IJ473" s="86"/>
      <c r="IK473" s="86"/>
      <c r="IL473" s="86"/>
      <c r="IM473" s="86"/>
      <c r="IN473" s="86"/>
      <c r="IO473" s="86"/>
      <c r="IP473" s="86"/>
      <c r="IQ473" s="86"/>
      <c r="IR473" s="86"/>
      <c r="IS473" s="86"/>
    </row>
    <row r="474" spans="1:253" s="92" customFormat="1" ht="12.75">
      <c r="A474" s="114" t="s">
        <v>945</v>
      </c>
      <c r="B474" s="118" t="s">
        <v>628</v>
      </c>
      <c r="C474" s="119" t="s">
        <v>971</v>
      </c>
      <c r="D474" s="172">
        <v>3500</v>
      </c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  <c r="BY474" s="86"/>
      <c r="BZ474" s="86"/>
      <c r="CA474" s="86"/>
      <c r="CB474" s="86"/>
      <c r="CC474" s="86"/>
      <c r="CD474" s="86"/>
      <c r="CE474" s="86"/>
      <c r="CF474" s="86"/>
      <c r="CG474" s="86"/>
      <c r="CH474" s="86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  <c r="DI474" s="86"/>
      <c r="DJ474" s="86"/>
      <c r="DK474" s="86"/>
      <c r="DL474" s="86"/>
      <c r="DM474" s="86"/>
      <c r="DN474" s="86"/>
      <c r="DO474" s="86"/>
      <c r="DP474" s="86"/>
      <c r="DQ474" s="86"/>
      <c r="DR474" s="86"/>
      <c r="DS474" s="86"/>
      <c r="DT474" s="86"/>
      <c r="DU474" s="86"/>
      <c r="DV474" s="86"/>
      <c r="DW474" s="86"/>
      <c r="DX474" s="86"/>
      <c r="DY474" s="86"/>
      <c r="DZ474" s="86"/>
      <c r="EA474" s="86"/>
      <c r="EB474" s="86"/>
      <c r="EC474" s="86"/>
      <c r="ED474" s="86"/>
      <c r="EE474" s="86"/>
      <c r="EF474" s="86"/>
      <c r="EG474" s="86"/>
      <c r="EH474" s="86"/>
      <c r="EI474" s="86"/>
      <c r="EJ474" s="86"/>
      <c r="EK474" s="86"/>
      <c r="EL474" s="86"/>
      <c r="EM474" s="86"/>
      <c r="EN474" s="86"/>
      <c r="EO474" s="86"/>
      <c r="EP474" s="86"/>
      <c r="EQ474" s="86"/>
      <c r="ER474" s="86"/>
      <c r="ES474" s="86"/>
      <c r="ET474" s="86"/>
      <c r="EU474" s="86"/>
      <c r="EV474" s="86"/>
      <c r="EW474" s="86"/>
      <c r="EX474" s="86"/>
      <c r="EY474" s="86"/>
      <c r="EZ474" s="86"/>
      <c r="FA474" s="86"/>
      <c r="FB474" s="86"/>
      <c r="FC474" s="86"/>
      <c r="FD474" s="86"/>
      <c r="FE474" s="86"/>
      <c r="FF474" s="86"/>
      <c r="FG474" s="86"/>
      <c r="FH474" s="86"/>
      <c r="FI474" s="86"/>
      <c r="FJ474" s="86"/>
      <c r="FK474" s="86"/>
      <c r="FL474" s="86"/>
      <c r="FM474" s="86"/>
      <c r="FN474" s="86"/>
      <c r="FO474" s="86"/>
      <c r="FP474" s="86"/>
      <c r="FQ474" s="86"/>
      <c r="FR474" s="86"/>
      <c r="FS474" s="86"/>
      <c r="FT474" s="86"/>
      <c r="FU474" s="86"/>
      <c r="FV474" s="86"/>
      <c r="FW474" s="86"/>
      <c r="FX474" s="86"/>
      <c r="FY474" s="86"/>
      <c r="FZ474" s="86"/>
      <c r="GA474" s="86"/>
      <c r="GB474" s="86"/>
      <c r="GC474" s="86"/>
      <c r="GD474" s="86"/>
      <c r="GE474" s="86"/>
      <c r="GF474" s="86"/>
      <c r="GG474" s="86"/>
      <c r="GH474" s="86"/>
      <c r="GI474" s="86"/>
      <c r="GJ474" s="86"/>
      <c r="GK474" s="86"/>
      <c r="GL474" s="86"/>
      <c r="GM474" s="86"/>
      <c r="GN474" s="86"/>
      <c r="GO474" s="86"/>
      <c r="GP474" s="86"/>
      <c r="GQ474" s="86"/>
      <c r="GR474" s="86"/>
      <c r="GS474" s="86"/>
      <c r="GT474" s="86"/>
      <c r="GU474" s="86"/>
      <c r="GV474" s="86"/>
      <c r="GW474" s="86"/>
      <c r="GX474" s="86"/>
      <c r="GY474" s="86"/>
      <c r="GZ474" s="86"/>
      <c r="HA474" s="86"/>
      <c r="HB474" s="86"/>
      <c r="HC474" s="86"/>
      <c r="HD474" s="86"/>
      <c r="HE474" s="86"/>
      <c r="HF474" s="86"/>
      <c r="HG474" s="86"/>
      <c r="HH474" s="86"/>
      <c r="HI474" s="86"/>
      <c r="HJ474" s="86"/>
      <c r="HK474" s="86"/>
      <c r="HL474" s="86"/>
      <c r="HM474" s="86"/>
      <c r="HN474" s="86"/>
      <c r="HO474" s="86"/>
      <c r="HP474" s="86"/>
      <c r="HQ474" s="86"/>
      <c r="HR474" s="86"/>
      <c r="HS474" s="86"/>
      <c r="HT474" s="86"/>
      <c r="HU474" s="86"/>
      <c r="HV474" s="86"/>
      <c r="HW474" s="86"/>
      <c r="HX474" s="86"/>
      <c r="HY474" s="86"/>
      <c r="HZ474" s="86"/>
      <c r="IA474" s="86"/>
      <c r="IB474" s="86"/>
      <c r="IC474" s="86"/>
      <c r="ID474" s="86"/>
      <c r="IE474" s="86"/>
      <c r="IF474" s="86"/>
      <c r="IG474" s="86"/>
      <c r="IH474" s="86"/>
      <c r="II474" s="86"/>
      <c r="IJ474" s="86"/>
      <c r="IK474" s="86"/>
      <c r="IL474" s="86"/>
      <c r="IM474" s="86"/>
      <c r="IN474" s="86"/>
      <c r="IO474" s="86"/>
      <c r="IP474" s="86"/>
      <c r="IQ474" s="86"/>
      <c r="IR474" s="86"/>
      <c r="IS474" s="86"/>
    </row>
    <row r="475" spans="1:253" s="92" customFormat="1" ht="12.75">
      <c r="A475" s="114" t="s">
        <v>946</v>
      </c>
      <c r="B475" s="118" t="s">
        <v>972</v>
      </c>
      <c r="C475" s="119" t="s">
        <v>971</v>
      </c>
      <c r="D475" s="172">
        <v>3500</v>
      </c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  <c r="BY475" s="86"/>
      <c r="BZ475" s="86"/>
      <c r="CA475" s="86"/>
      <c r="CB475" s="86"/>
      <c r="CC475" s="86"/>
      <c r="CD475" s="86"/>
      <c r="CE475" s="86"/>
      <c r="CF475" s="86"/>
      <c r="CG475" s="86"/>
      <c r="CH475" s="86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  <c r="DI475" s="86"/>
      <c r="DJ475" s="86"/>
      <c r="DK475" s="86"/>
      <c r="DL475" s="86"/>
      <c r="DM475" s="86"/>
      <c r="DN475" s="86"/>
      <c r="DO475" s="86"/>
      <c r="DP475" s="86"/>
      <c r="DQ475" s="86"/>
      <c r="DR475" s="86"/>
      <c r="DS475" s="86"/>
      <c r="DT475" s="86"/>
      <c r="DU475" s="86"/>
      <c r="DV475" s="86"/>
      <c r="DW475" s="86"/>
      <c r="DX475" s="86"/>
      <c r="DY475" s="86"/>
      <c r="DZ475" s="86"/>
      <c r="EA475" s="86"/>
      <c r="EB475" s="86"/>
      <c r="EC475" s="86"/>
      <c r="ED475" s="86"/>
      <c r="EE475" s="86"/>
      <c r="EF475" s="86"/>
      <c r="EG475" s="86"/>
      <c r="EH475" s="86"/>
      <c r="EI475" s="86"/>
      <c r="EJ475" s="86"/>
      <c r="EK475" s="86"/>
      <c r="EL475" s="86"/>
      <c r="EM475" s="86"/>
      <c r="EN475" s="86"/>
      <c r="EO475" s="86"/>
      <c r="EP475" s="86"/>
      <c r="EQ475" s="86"/>
      <c r="ER475" s="86"/>
      <c r="ES475" s="86"/>
      <c r="ET475" s="86"/>
      <c r="EU475" s="86"/>
      <c r="EV475" s="86"/>
      <c r="EW475" s="86"/>
      <c r="EX475" s="86"/>
      <c r="EY475" s="86"/>
      <c r="EZ475" s="86"/>
      <c r="FA475" s="86"/>
      <c r="FB475" s="86"/>
      <c r="FC475" s="86"/>
      <c r="FD475" s="86"/>
      <c r="FE475" s="86"/>
      <c r="FF475" s="86"/>
      <c r="FG475" s="86"/>
      <c r="FH475" s="86"/>
      <c r="FI475" s="86"/>
      <c r="FJ475" s="86"/>
      <c r="FK475" s="86"/>
      <c r="FL475" s="86"/>
      <c r="FM475" s="86"/>
      <c r="FN475" s="86"/>
      <c r="FO475" s="86"/>
      <c r="FP475" s="86"/>
      <c r="FQ475" s="86"/>
      <c r="FR475" s="86"/>
      <c r="FS475" s="86"/>
      <c r="FT475" s="86"/>
      <c r="FU475" s="86"/>
      <c r="FV475" s="86"/>
      <c r="FW475" s="86"/>
      <c r="FX475" s="86"/>
      <c r="FY475" s="86"/>
      <c r="FZ475" s="86"/>
      <c r="GA475" s="86"/>
      <c r="GB475" s="86"/>
      <c r="GC475" s="86"/>
      <c r="GD475" s="86"/>
      <c r="GE475" s="86"/>
      <c r="GF475" s="86"/>
      <c r="GG475" s="86"/>
      <c r="GH475" s="86"/>
      <c r="GI475" s="86"/>
      <c r="GJ475" s="86"/>
      <c r="GK475" s="86"/>
      <c r="GL475" s="86"/>
      <c r="GM475" s="86"/>
      <c r="GN475" s="86"/>
      <c r="GO475" s="86"/>
      <c r="GP475" s="86"/>
      <c r="GQ475" s="86"/>
      <c r="GR475" s="86"/>
      <c r="GS475" s="86"/>
      <c r="GT475" s="86"/>
      <c r="GU475" s="86"/>
      <c r="GV475" s="86"/>
      <c r="GW475" s="86"/>
      <c r="GX475" s="86"/>
      <c r="GY475" s="86"/>
      <c r="GZ475" s="86"/>
      <c r="HA475" s="86"/>
      <c r="HB475" s="86"/>
      <c r="HC475" s="86"/>
      <c r="HD475" s="86"/>
      <c r="HE475" s="86"/>
      <c r="HF475" s="86"/>
      <c r="HG475" s="86"/>
      <c r="HH475" s="86"/>
      <c r="HI475" s="86"/>
      <c r="HJ475" s="86"/>
      <c r="HK475" s="86"/>
      <c r="HL475" s="86"/>
      <c r="HM475" s="86"/>
      <c r="HN475" s="86"/>
      <c r="HO475" s="86"/>
      <c r="HP475" s="86"/>
      <c r="HQ475" s="86"/>
      <c r="HR475" s="86"/>
      <c r="HS475" s="86"/>
      <c r="HT475" s="86"/>
      <c r="HU475" s="86"/>
      <c r="HV475" s="86"/>
      <c r="HW475" s="86"/>
      <c r="HX475" s="86"/>
      <c r="HY475" s="86"/>
      <c r="HZ475" s="86"/>
      <c r="IA475" s="86"/>
      <c r="IB475" s="86"/>
      <c r="IC475" s="86"/>
      <c r="ID475" s="86"/>
      <c r="IE475" s="86"/>
      <c r="IF475" s="86"/>
      <c r="IG475" s="86"/>
      <c r="IH475" s="86"/>
      <c r="II475" s="86"/>
      <c r="IJ475" s="86"/>
      <c r="IK475" s="86"/>
      <c r="IL475" s="86"/>
      <c r="IM475" s="86"/>
      <c r="IN475" s="86"/>
      <c r="IO475" s="86"/>
      <c r="IP475" s="86"/>
      <c r="IQ475" s="86"/>
      <c r="IR475" s="86"/>
      <c r="IS475" s="86"/>
    </row>
    <row r="476" spans="1:253" s="92" customFormat="1" ht="12.75">
      <c r="A476" s="114" t="s">
        <v>947</v>
      </c>
      <c r="B476" s="118" t="s">
        <v>629</v>
      </c>
      <c r="C476" s="119" t="s">
        <v>971</v>
      </c>
      <c r="D476" s="172">
        <v>3500</v>
      </c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6"/>
      <c r="CH476" s="86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  <c r="DI476" s="86"/>
      <c r="DJ476" s="86"/>
      <c r="DK476" s="86"/>
      <c r="DL476" s="86"/>
      <c r="DM476" s="86"/>
      <c r="DN476" s="86"/>
      <c r="DO476" s="86"/>
      <c r="DP476" s="86"/>
      <c r="DQ476" s="86"/>
      <c r="DR476" s="86"/>
      <c r="DS476" s="86"/>
      <c r="DT476" s="86"/>
      <c r="DU476" s="86"/>
      <c r="DV476" s="86"/>
      <c r="DW476" s="86"/>
      <c r="DX476" s="86"/>
      <c r="DY476" s="86"/>
      <c r="DZ476" s="86"/>
      <c r="EA476" s="86"/>
      <c r="EB476" s="86"/>
      <c r="EC476" s="86"/>
      <c r="ED476" s="86"/>
      <c r="EE476" s="86"/>
      <c r="EF476" s="86"/>
      <c r="EG476" s="86"/>
      <c r="EH476" s="86"/>
      <c r="EI476" s="86"/>
      <c r="EJ476" s="86"/>
      <c r="EK476" s="86"/>
      <c r="EL476" s="86"/>
      <c r="EM476" s="86"/>
      <c r="EN476" s="86"/>
      <c r="EO476" s="86"/>
      <c r="EP476" s="86"/>
      <c r="EQ476" s="86"/>
      <c r="ER476" s="86"/>
      <c r="ES476" s="86"/>
      <c r="ET476" s="86"/>
      <c r="EU476" s="86"/>
      <c r="EV476" s="86"/>
      <c r="EW476" s="86"/>
      <c r="EX476" s="86"/>
      <c r="EY476" s="86"/>
      <c r="EZ476" s="86"/>
      <c r="FA476" s="86"/>
      <c r="FB476" s="86"/>
      <c r="FC476" s="86"/>
      <c r="FD476" s="86"/>
      <c r="FE476" s="86"/>
      <c r="FF476" s="86"/>
      <c r="FG476" s="86"/>
      <c r="FH476" s="86"/>
      <c r="FI476" s="86"/>
      <c r="FJ476" s="86"/>
      <c r="FK476" s="86"/>
      <c r="FL476" s="86"/>
      <c r="FM476" s="86"/>
      <c r="FN476" s="86"/>
      <c r="FO476" s="86"/>
      <c r="FP476" s="86"/>
      <c r="FQ476" s="86"/>
      <c r="FR476" s="86"/>
      <c r="FS476" s="86"/>
      <c r="FT476" s="86"/>
      <c r="FU476" s="86"/>
      <c r="FV476" s="86"/>
      <c r="FW476" s="86"/>
      <c r="FX476" s="86"/>
      <c r="FY476" s="86"/>
      <c r="FZ476" s="86"/>
      <c r="GA476" s="86"/>
      <c r="GB476" s="86"/>
      <c r="GC476" s="86"/>
      <c r="GD476" s="86"/>
      <c r="GE476" s="86"/>
      <c r="GF476" s="86"/>
      <c r="GG476" s="86"/>
      <c r="GH476" s="86"/>
      <c r="GI476" s="86"/>
      <c r="GJ476" s="86"/>
      <c r="GK476" s="86"/>
      <c r="GL476" s="86"/>
      <c r="GM476" s="86"/>
      <c r="GN476" s="86"/>
      <c r="GO476" s="86"/>
      <c r="GP476" s="86"/>
      <c r="GQ476" s="86"/>
      <c r="GR476" s="86"/>
      <c r="GS476" s="86"/>
      <c r="GT476" s="86"/>
      <c r="GU476" s="86"/>
      <c r="GV476" s="86"/>
      <c r="GW476" s="86"/>
      <c r="GX476" s="86"/>
      <c r="GY476" s="86"/>
      <c r="GZ476" s="86"/>
      <c r="HA476" s="86"/>
      <c r="HB476" s="86"/>
      <c r="HC476" s="86"/>
      <c r="HD476" s="86"/>
      <c r="HE476" s="86"/>
      <c r="HF476" s="86"/>
      <c r="HG476" s="86"/>
      <c r="HH476" s="86"/>
      <c r="HI476" s="86"/>
      <c r="HJ476" s="86"/>
      <c r="HK476" s="86"/>
      <c r="HL476" s="86"/>
      <c r="HM476" s="86"/>
      <c r="HN476" s="86"/>
      <c r="HO476" s="86"/>
      <c r="HP476" s="86"/>
      <c r="HQ476" s="86"/>
      <c r="HR476" s="86"/>
      <c r="HS476" s="86"/>
      <c r="HT476" s="86"/>
      <c r="HU476" s="86"/>
      <c r="HV476" s="86"/>
      <c r="HW476" s="86"/>
      <c r="HX476" s="86"/>
      <c r="HY476" s="86"/>
      <c r="HZ476" s="86"/>
      <c r="IA476" s="86"/>
      <c r="IB476" s="86"/>
      <c r="IC476" s="86"/>
      <c r="ID476" s="86"/>
      <c r="IE476" s="86"/>
      <c r="IF476" s="86"/>
      <c r="IG476" s="86"/>
      <c r="IH476" s="86"/>
      <c r="II476" s="86"/>
      <c r="IJ476" s="86"/>
      <c r="IK476" s="86"/>
      <c r="IL476" s="86"/>
      <c r="IM476" s="86"/>
      <c r="IN476" s="86"/>
      <c r="IO476" s="86"/>
      <c r="IP476" s="86"/>
      <c r="IQ476" s="86"/>
      <c r="IR476" s="86"/>
      <c r="IS476" s="86"/>
    </row>
    <row r="477" spans="1:253" s="92" customFormat="1" ht="12.75">
      <c r="A477" s="114" t="s">
        <v>948</v>
      </c>
      <c r="B477" s="118" t="s">
        <v>973</v>
      </c>
      <c r="C477" s="119" t="s">
        <v>971</v>
      </c>
      <c r="D477" s="172">
        <v>3500</v>
      </c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  <c r="BX477" s="86"/>
      <c r="BY477" s="86"/>
      <c r="BZ477" s="86"/>
      <c r="CA477" s="86"/>
      <c r="CB477" s="86"/>
      <c r="CC477" s="86"/>
      <c r="CD477" s="86"/>
      <c r="CE477" s="86"/>
      <c r="CF477" s="86"/>
      <c r="CG477" s="86"/>
      <c r="CH477" s="86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  <c r="DI477" s="86"/>
      <c r="DJ477" s="86"/>
      <c r="DK477" s="86"/>
      <c r="DL477" s="86"/>
      <c r="DM477" s="86"/>
      <c r="DN477" s="86"/>
      <c r="DO477" s="86"/>
      <c r="DP477" s="86"/>
      <c r="DQ477" s="86"/>
      <c r="DR477" s="86"/>
      <c r="DS477" s="86"/>
      <c r="DT477" s="86"/>
      <c r="DU477" s="86"/>
      <c r="DV477" s="86"/>
      <c r="DW477" s="86"/>
      <c r="DX477" s="86"/>
      <c r="DY477" s="86"/>
      <c r="DZ477" s="86"/>
      <c r="EA477" s="86"/>
      <c r="EB477" s="86"/>
      <c r="EC477" s="86"/>
      <c r="ED477" s="86"/>
      <c r="EE477" s="86"/>
      <c r="EF477" s="86"/>
      <c r="EG477" s="86"/>
      <c r="EH477" s="86"/>
      <c r="EI477" s="86"/>
      <c r="EJ477" s="86"/>
      <c r="EK477" s="86"/>
      <c r="EL477" s="86"/>
      <c r="EM477" s="86"/>
      <c r="EN477" s="86"/>
      <c r="EO477" s="86"/>
      <c r="EP477" s="86"/>
      <c r="EQ477" s="86"/>
      <c r="ER477" s="86"/>
      <c r="ES477" s="86"/>
      <c r="ET477" s="86"/>
      <c r="EU477" s="86"/>
      <c r="EV477" s="86"/>
      <c r="EW477" s="86"/>
      <c r="EX477" s="86"/>
      <c r="EY477" s="86"/>
      <c r="EZ477" s="86"/>
      <c r="FA477" s="86"/>
      <c r="FB477" s="86"/>
      <c r="FC477" s="86"/>
      <c r="FD477" s="86"/>
      <c r="FE477" s="86"/>
      <c r="FF477" s="86"/>
      <c r="FG477" s="86"/>
      <c r="FH477" s="86"/>
      <c r="FI477" s="86"/>
      <c r="FJ477" s="86"/>
      <c r="FK477" s="86"/>
      <c r="FL477" s="86"/>
      <c r="FM477" s="86"/>
      <c r="FN477" s="86"/>
      <c r="FO477" s="86"/>
      <c r="FP477" s="86"/>
      <c r="FQ477" s="86"/>
      <c r="FR477" s="86"/>
      <c r="FS477" s="86"/>
      <c r="FT477" s="86"/>
      <c r="FU477" s="86"/>
      <c r="FV477" s="86"/>
      <c r="FW477" s="86"/>
      <c r="FX477" s="86"/>
      <c r="FY477" s="86"/>
      <c r="FZ477" s="86"/>
      <c r="GA477" s="86"/>
      <c r="GB477" s="86"/>
      <c r="GC477" s="86"/>
      <c r="GD477" s="86"/>
      <c r="GE477" s="86"/>
      <c r="GF477" s="86"/>
      <c r="GG477" s="86"/>
      <c r="GH477" s="86"/>
      <c r="GI477" s="86"/>
      <c r="GJ477" s="86"/>
      <c r="GK477" s="86"/>
      <c r="GL477" s="86"/>
      <c r="GM477" s="86"/>
      <c r="GN477" s="86"/>
      <c r="GO477" s="86"/>
      <c r="GP477" s="86"/>
      <c r="GQ477" s="86"/>
      <c r="GR477" s="86"/>
      <c r="GS477" s="86"/>
      <c r="GT477" s="86"/>
      <c r="GU477" s="86"/>
      <c r="GV477" s="86"/>
      <c r="GW477" s="86"/>
      <c r="GX477" s="86"/>
      <c r="GY477" s="86"/>
      <c r="GZ477" s="86"/>
      <c r="HA477" s="86"/>
      <c r="HB477" s="86"/>
      <c r="HC477" s="86"/>
      <c r="HD477" s="86"/>
      <c r="HE477" s="86"/>
      <c r="HF477" s="86"/>
      <c r="HG477" s="86"/>
      <c r="HH477" s="86"/>
      <c r="HI477" s="86"/>
      <c r="HJ477" s="86"/>
      <c r="HK477" s="86"/>
      <c r="HL477" s="86"/>
      <c r="HM477" s="86"/>
      <c r="HN477" s="86"/>
      <c r="HO477" s="86"/>
      <c r="HP477" s="86"/>
      <c r="HQ477" s="86"/>
      <c r="HR477" s="86"/>
      <c r="HS477" s="86"/>
      <c r="HT477" s="86"/>
      <c r="HU477" s="86"/>
      <c r="HV477" s="86"/>
      <c r="HW477" s="86"/>
      <c r="HX477" s="86"/>
      <c r="HY477" s="86"/>
      <c r="HZ477" s="86"/>
      <c r="IA477" s="86"/>
      <c r="IB477" s="86"/>
      <c r="IC477" s="86"/>
      <c r="ID477" s="86"/>
      <c r="IE477" s="86"/>
      <c r="IF477" s="86"/>
      <c r="IG477" s="86"/>
      <c r="IH477" s="86"/>
      <c r="II477" s="86"/>
      <c r="IJ477" s="86"/>
      <c r="IK477" s="86"/>
      <c r="IL477" s="86"/>
      <c r="IM477" s="86"/>
      <c r="IN477" s="86"/>
      <c r="IO477" s="86"/>
      <c r="IP477" s="86"/>
      <c r="IQ477" s="86"/>
      <c r="IR477" s="86"/>
      <c r="IS477" s="86"/>
    </row>
    <row r="478" spans="1:253" s="92" customFormat="1" ht="12.75">
      <c r="A478" s="114" t="s">
        <v>949</v>
      </c>
      <c r="B478" s="118" t="s">
        <v>974</v>
      </c>
      <c r="C478" s="119" t="s">
        <v>971</v>
      </c>
      <c r="D478" s="172">
        <v>3500</v>
      </c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6"/>
      <c r="CH478" s="86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6"/>
      <c r="DF478" s="86"/>
      <c r="DG478" s="86"/>
      <c r="DH478" s="86"/>
      <c r="DI478" s="86"/>
      <c r="DJ478" s="86"/>
      <c r="DK478" s="86"/>
      <c r="DL478" s="86"/>
      <c r="DM478" s="86"/>
      <c r="DN478" s="86"/>
      <c r="DO478" s="86"/>
      <c r="DP478" s="86"/>
      <c r="DQ478" s="86"/>
      <c r="DR478" s="86"/>
      <c r="DS478" s="86"/>
      <c r="DT478" s="86"/>
      <c r="DU478" s="86"/>
      <c r="DV478" s="86"/>
      <c r="DW478" s="86"/>
      <c r="DX478" s="86"/>
      <c r="DY478" s="86"/>
      <c r="DZ478" s="86"/>
      <c r="EA478" s="86"/>
      <c r="EB478" s="86"/>
      <c r="EC478" s="86"/>
      <c r="ED478" s="86"/>
      <c r="EE478" s="86"/>
      <c r="EF478" s="86"/>
      <c r="EG478" s="86"/>
      <c r="EH478" s="86"/>
      <c r="EI478" s="86"/>
      <c r="EJ478" s="86"/>
      <c r="EK478" s="86"/>
      <c r="EL478" s="86"/>
      <c r="EM478" s="86"/>
      <c r="EN478" s="86"/>
      <c r="EO478" s="86"/>
      <c r="EP478" s="86"/>
      <c r="EQ478" s="86"/>
      <c r="ER478" s="86"/>
      <c r="ES478" s="86"/>
      <c r="ET478" s="86"/>
      <c r="EU478" s="86"/>
      <c r="EV478" s="86"/>
      <c r="EW478" s="86"/>
      <c r="EX478" s="86"/>
      <c r="EY478" s="86"/>
      <c r="EZ478" s="86"/>
      <c r="FA478" s="86"/>
      <c r="FB478" s="86"/>
      <c r="FC478" s="86"/>
      <c r="FD478" s="86"/>
      <c r="FE478" s="86"/>
      <c r="FF478" s="86"/>
      <c r="FG478" s="86"/>
      <c r="FH478" s="86"/>
      <c r="FI478" s="86"/>
      <c r="FJ478" s="86"/>
      <c r="FK478" s="86"/>
      <c r="FL478" s="86"/>
      <c r="FM478" s="86"/>
      <c r="FN478" s="86"/>
      <c r="FO478" s="86"/>
      <c r="FP478" s="86"/>
      <c r="FQ478" s="86"/>
      <c r="FR478" s="86"/>
      <c r="FS478" s="86"/>
      <c r="FT478" s="86"/>
      <c r="FU478" s="86"/>
      <c r="FV478" s="86"/>
      <c r="FW478" s="86"/>
      <c r="FX478" s="86"/>
      <c r="FY478" s="86"/>
      <c r="FZ478" s="86"/>
      <c r="GA478" s="86"/>
      <c r="GB478" s="86"/>
      <c r="GC478" s="86"/>
      <c r="GD478" s="86"/>
      <c r="GE478" s="86"/>
      <c r="GF478" s="86"/>
      <c r="GG478" s="86"/>
      <c r="GH478" s="86"/>
      <c r="GI478" s="86"/>
      <c r="GJ478" s="86"/>
      <c r="GK478" s="86"/>
      <c r="GL478" s="86"/>
      <c r="GM478" s="86"/>
      <c r="GN478" s="86"/>
      <c r="GO478" s="86"/>
      <c r="GP478" s="86"/>
      <c r="GQ478" s="86"/>
      <c r="GR478" s="86"/>
      <c r="GS478" s="86"/>
      <c r="GT478" s="86"/>
      <c r="GU478" s="86"/>
      <c r="GV478" s="86"/>
      <c r="GW478" s="86"/>
      <c r="GX478" s="86"/>
      <c r="GY478" s="86"/>
      <c r="GZ478" s="86"/>
      <c r="HA478" s="86"/>
      <c r="HB478" s="86"/>
      <c r="HC478" s="86"/>
      <c r="HD478" s="86"/>
      <c r="HE478" s="86"/>
      <c r="HF478" s="86"/>
      <c r="HG478" s="86"/>
      <c r="HH478" s="86"/>
      <c r="HI478" s="86"/>
      <c r="HJ478" s="86"/>
      <c r="HK478" s="86"/>
      <c r="HL478" s="86"/>
      <c r="HM478" s="86"/>
      <c r="HN478" s="86"/>
      <c r="HO478" s="86"/>
      <c r="HP478" s="86"/>
      <c r="HQ478" s="86"/>
      <c r="HR478" s="86"/>
      <c r="HS478" s="86"/>
      <c r="HT478" s="86"/>
      <c r="HU478" s="86"/>
      <c r="HV478" s="86"/>
      <c r="HW478" s="86"/>
      <c r="HX478" s="86"/>
      <c r="HY478" s="86"/>
      <c r="HZ478" s="86"/>
      <c r="IA478" s="86"/>
      <c r="IB478" s="86"/>
      <c r="IC478" s="86"/>
      <c r="ID478" s="86"/>
      <c r="IE478" s="86"/>
      <c r="IF478" s="86"/>
      <c r="IG478" s="86"/>
      <c r="IH478" s="86"/>
      <c r="II478" s="86"/>
      <c r="IJ478" s="86"/>
      <c r="IK478" s="86"/>
      <c r="IL478" s="86"/>
      <c r="IM478" s="86"/>
      <c r="IN478" s="86"/>
      <c r="IO478" s="86"/>
      <c r="IP478" s="86"/>
      <c r="IQ478" s="86"/>
      <c r="IR478" s="86"/>
      <c r="IS478" s="86"/>
    </row>
    <row r="479" spans="1:253" s="92" customFormat="1" ht="12.75">
      <c r="A479" s="114" t="s">
        <v>950</v>
      </c>
      <c r="B479" s="118" t="s">
        <v>975</v>
      </c>
      <c r="C479" s="119" t="s">
        <v>971</v>
      </c>
      <c r="D479" s="172">
        <v>3500</v>
      </c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  <c r="BX479" s="86"/>
      <c r="BY479" s="86"/>
      <c r="BZ479" s="86"/>
      <c r="CA479" s="86"/>
      <c r="CB479" s="86"/>
      <c r="CC479" s="86"/>
      <c r="CD479" s="86"/>
      <c r="CE479" s="86"/>
      <c r="CF479" s="86"/>
      <c r="CG479" s="86"/>
      <c r="CH479" s="86"/>
      <c r="CI479" s="86"/>
      <c r="CJ479" s="86"/>
      <c r="CK479" s="86"/>
      <c r="CL479" s="86"/>
      <c r="CM479" s="86"/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  <c r="CX479" s="86"/>
      <c r="CY479" s="86"/>
      <c r="CZ479" s="86"/>
      <c r="DA479" s="86"/>
      <c r="DB479" s="86"/>
      <c r="DC479" s="86"/>
      <c r="DD479" s="86"/>
      <c r="DE479" s="86"/>
      <c r="DF479" s="86"/>
      <c r="DG479" s="86"/>
      <c r="DH479" s="86"/>
      <c r="DI479" s="86"/>
      <c r="DJ479" s="86"/>
      <c r="DK479" s="86"/>
      <c r="DL479" s="86"/>
      <c r="DM479" s="86"/>
      <c r="DN479" s="86"/>
      <c r="DO479" s="86"/>
      <c r="DP479" s="86"/>
      <c r="DQ479" s="86"/>
      <c r="DR479" s="86"/>
      <c r="DS479" s="86"/>
      <c r="DT479" s="86"/>
      <c r="DU479" s="86"/>
      <c r="DV479" s="86"/>
      <c r="DW479" s="86"/>
      <c r="DX479" s="86"/>
      <c r="DY479" s="86"/>
      <c r="DZ479" s="86"/>
      <c r="EA479" s="86"/>
      <c r="EB479" s="86"/>
      <c r="EC479" s="86"/>
      <c r="ED479" s="86"/>
      <c r="EE479" s="86"/>
      <c r="EF479" s="86"/>
      <c r="EG479" s="86"/>
      <c r="EH479" s="86"/>
      <c r="EI479" s="86"/>
      <c r="EJ479" s="86"/>
      <c r="EK479" s="86"/>
      <c r="EL479" s="86"/>
      <c r="EM479" s="86"/>
      <c r="EN479" s="86"/>
      <c r="EO479" s="86"/>
      <c r="EP479" s="86"/>
      <c r="EQ479" s="86"/>
      <c r="ER479" s="86"/>
      <c r="ES479" s="86"/>
      <c r="ET479" s="86"/>
      <c r="EU479" s="86"/>
      <c r="EV479" s="86"/>
      <c r="EW479" s="86"/>
      <c r="EX479" s="86"/>
      <c r="EY479" s="86"/>
      <c r="EZ479" s="86"/>
      <c r="FA479" s="86"/>
      <c r="FB479" s="86"/>
      <c r="FC479" s="86"/>
      <c r="FD479" s="86"/>
      <c r="FE479" s="86"/>
      <c r="FF479" s="86"/>
      <c r="FG479" s="86"/>
      <c r="FH479" s="86"/>
      <c r="FI479" s="86"/>
      <c r="FJ479" s="86"/>
      <c r="FK479" s="86"/>
      <c r="FL479" s="86"/>
      <c r="FM479" s="86"/>
      <c r="FN479" s="86"/>
      <c r="FO479" s="86"/>
      <c r="FP479" s="86"/>
      <c r="FQ479" s="86"/>
      <c r="FR479" s="86"/>
      <c r="FS479" s="86"/>
      <c r="FT479" s="86"/>
      <c r="FU479" s="86"/>
      <c r="FV479" s="86"/>
      <c r="FW479" s="86"/>
      <c r="FX479" s="86"/>
      <c r="FY479" s="86"/>
      <c r="FZ479" s="86"/>
      <c r="GA479" s="86"/>
      <c r="GB479" s="86"/>
      <c r="GC479" s="86"/>
      <c r="GD479" s="86"/>
      <c r="GE479" s="86"/>
      <c r="GF479" s="86"/>
      <c r="GG479" s="86"/>
      <c r="GH479" s="86"/>
      <c r="GI479" s="86"/>
      <c r="GJ479" s="86"/>
      <c r="GK479" s="86"/>
      <c r="GL479" s="86"/>
      <c r="GM479" s="86"/>
      <c r="GN479" s="86"/>
      <c r="GO479" s="86"/>
      <c r="GP479" s="86"/>
      <c r="GQ479" s="86"/>
      <c r="GR479" s="86"/>
      <c r="GS479" s="86"/>
      <c r="GT479" s="86"/>
      <c r="GU479" s="86"/>
      <c r="GV479" s="86"/>
      <c r="GW479" s="86"/>
      <c r="GX479" s="86"/>
      <c r="GY479" s="86"/>
      <c r="GZ479" s="86"/>
      <c r="HA479" s="86"/>
      <c r="HB479" s="86"/>
      <c r="HC479" s="86"/>
      <c r="HD479" s="86"/>
      <c r="HE479" s="86"/>
      <c r="HF479" s="86"/>
      <c r="HG479" s="86"/>
      <c r="HH479" s="86"/>
      <c r="HI479" s="86"/>
      <c r="HJ479" s="86"/>
      <c r="HK479" s="86"/>
      <c r="HL479" s="86"/>
      <c r="HM479" s="86"/>
      <c r="HN479" s="86"/>
      <c r="HO479" s="86"/>
      <c r="HP479" s="86"/>
      <c r="HQ479" s="86"/>
      <c r="HR479" s="86"/>
      <c r="HS479" s="86"/>
      <c r="HT479" s="86"/>
      <c r="HU479" s="86"/>
      <c r="HV479" s="86"/>
      <c r="HW479" s="86"/>
      <c r="HX479" s="86"/>
      <c r="HY479" s="86"/>
      <c r="HZ479" s="86"/>
      <c r="IA479" s="86"/>
      <c r="IB479" s="86"/>
      <c r="IC479" s="86"/>
      <c r="ID479" s="86"/>
      <c r="IE479" s="86"/>
      <c r="IF479" s="86"/>
      <c r="IG479" s="86"/>
      <c r="IH479" s="86"/>
      <c r="II479" s="86"/>
      <c r="IJ479" s="86"/>
      <c r="IK479" s="86"/>
      <c r="IL479" s="86"/>
      <c r="IM479" s="86"/>
      <c r="IN479" s="86"/>
      <c r="IO479" s="86"/>
      <c r="IP479" s="86"/>
      <c r="IQ479" s="86"/>
      <c r="IR479" s="86"/>
      <c r="IS479" s="86"/>
    </row>
    <row r="480" spans="1:253" s="92" customFormat="1" ht="12.75">
      <c r="A480" s="114" t="s">
        <v>951</v>
      </c>
      <c r="B480" s="118" t="s">
        <v>976</v>
      </c>
      <c r="C480" s="119" t="s">
        <v>977</v>
      </c>
      <c r="D480" s="172">
        <v>3500</v>
      </c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  <c r="BX480" s="86"/>
      <c r="BY480" s="86"/>
      <c r="BZ480" s="86"/>
      <c r="CA480" s="86"/>
      <c r="CB480" s="86"/>
      <c r="CC480" s="86"/>
      <c r="CD480" s="86"/>
      <c r="CE480" s="86"/>
      <c r="CF480" s="86"/>
      <c r="CG480" s="86"/>
      <c r="CH480" s="86"/>
      <c r="CI480" s="86"/>
      <c r="CJ480" s="86"/>
      <c r="CK480" s="86"/>
      <c r="CL480" s="86"/>
      <c r="CM480" s="86"/>
      <c r="CN480" s="86"/>
      <c r="CO480" s="86"/>
      <c r="CP480" s="86"/>
      <c r="CQ480" s="86"/>
      <c r="CR480" s="86"/>
      <c r="CS480" s="86"/>
      <c r="CT480" s="86"/>
      <c r="CU480" s="86"/>
      <c r="CV480" s="86"/>
      <c r="CW480" s="86"/>
      <c r="CX480" s="86"/>
      <c r="CY480" s="86"/>
      <c r="CZ480" s="86"/>
      <c r="DA480" s="86"/>
      <c r="DB480" s="86"/>
      <c r="DC480" s="86"/>
      <c r="DD480" s="86"/>
      <c r="DE480" s="86"/>
      <c r="DF480" s="86"/>
      <c r="DG480" s="86"/>
      <c r="DH480" s="86"/>
      <c r="DI480" s="86"/>
      <c r="DJ480" s="86"/>
      <c r="DK480" s="86"/>
      <c r="DL480" s="86"/>
      <c r="DM480" s="86"/>
      <c r="DN480" s="86"/>
      <c r="DO480" s="86"/>
      <c r="DP480" s="86"/>
      <c r="DQ480" s="86"/>
      <c r="DR480" s="86"/>
      <c r="DS480" s="86"/>
      <c r="DT480" s="86"/>
      <c r="DU480" s="86"/>
      <c r="DV480" s="86"/>
      <c r="DW480" s="86"/>
      <c r="DX480" s="86"/>
      <c r="DY480" s="86"/>
      <c r="DZ480" s="86"/>
      <c r="EA480" s="86"/>
      <c r="EB480" s="86"/>
      <c r="EC480" s="86"/>
      <c r="ED480" s="86"/>
      <c r="EE480" s="86"/>
      <c r="EF480" s="86"/>
      <c r="EG480" s="86"/>
      <c r="EH480" s="86"/>
      <c r="EI480" s="86"/>
      <c r="EJ480" s="86"/>
      <c r="EK480" s="86"/>
      <c r="EL480" s="86"/>
      <c r="EM480" s="86"/>
      <c r="EN480" s="86"/>
      <c r="EO480" s="86"/>
      <c r="EP480" s="86"/>
      <c r="EQ480" s="86"/>
      <c r="ER480" s="86"/>
      <c r="ES480" s="86"/>
      <c r="ET480" s="86"/>
      <c r="EU480" s="86"/>
      <c r="EV480" s="86"/>
      <c r="EW480" s="86"/>
      <c r="EX480" s="86"/>
      <c r="EY480" s="86"/>
      <c r="EZ480" s="86"/>
      <c r="FA480" s="86"/>
      <c r="FB480" s="86"/>
      <c r="FC480" s="86"/>
      <c r="FD480" s="86"/>
      <c r="FE480" s="86"/>
      <c r="FF480" s="86"/>
      <c r="FG480" s="86"/>
      <c r="FH480" s="86"/>
      <c r="FI480" s="86"/>
      <c r="FJ480" s="86"/>
      <c r="FK480" s="86"/>
      <c r="FL480" s="86"/>
      <c r="FM480" s="86"/>
      <c r="FN480" s="86"/>
      <c r="FO480" s="86"/>
      <c r="FP480" s="86"/>
      <c r="FQ480" s="86"/>
      <c r="FR480" s="86"/>
      <c r="FS480" s="86"/>
      <c r="FT480" s="86"/>
      <c r="FU480" s="86"/>
      <c r="FV480" s="86"/>
      <c r="FW480" s="86"/>
      <c r="FX480" s="86"/>
      <c r="FY480" s="86"/>
      <c r="FZ480" s="86"/>
      <c r="GA480" s="86"/>
      <c r="GB480" s="86"/>
      <c r="GC480" s="86"/>
      <c r="GD480" s="86"/>
      <c r="GE480" s="86"/>
      <c r="GF480" s="86"/>
      <c r="GG480" s="86"/>
      <c r="GH480" s="86"/>
      <c r="GI480" s="86"/>
      <c r="GJ480" s="86"/>
      <c r="GK480" s="86"/>
      <c r="GL480" s="86"/>
      <c r="GM480" s="86"/>
      <c r="GN480" s="86"/>
      <c r="GO480" s="86"/>
      <c r="GP480" s="86"/>
      <c r="GQ480" s="86"/>
      <c r="GR480" s="86"/>
      <c r="GS480" s="86"/>
      <c r="GT480" s="86"/>
      <c r="GU480" s="86"/>
      <c r="GV480" s="86"/>
      <c r="GW480" s="86"/>
      <c r="GX480" s="86"/>
      <c r="GY480" s="86"/>
      <c r="GZ480" s="86"/>
      <c r="HA480" s="86"/>
      <c r="HB480" s="86"/>
      <c r="HC480" s="86"/>
      <c r="HD480" s="86"/>
      <c r="HE480" s="86"/>
      <c r="HF480" s="86"/>
      <c r="HG480" s="86"/>
      <c r="HH480" s="86"/>
      <c r="HI480" s="86"/>
      <c r="HJ480" s="86"/>
      <c r="HK480" s="86"/>
      <c r="HL480" s="86"/>
      <c r="HM480" s="86"/>
      <c r="HN480" s="86"/>
      <c r="HO480" s="86"/>
      <c r="HP480" s="86"/>
      <c r="HQ480" s="86"/>
      <c r="HR480" s="86"/>
      <c r="HS480" s="86"/>
      <c r="HT480" s="86"/>
      <c r="HU480" s="86"/>
      <c r="HV480" s="86"/>
      <c r="HW480" s="86"/>
      <c r="HX480" s="86"/>
      <c r="HY480" s="86"/>
      <c r="HZ480" s="86"/>
      <c r="IA480" s="86"/>
      <c r="IB480" s="86"/>
      <c r="IC480" s="86"/>
      <c r="ID480" s="86"/>
      <c r="IE480" s="86"/>
      <c r="IF480" s="86"/>
      <c r="IG480" s="86"/>
      <c r="IH480" s="86"/>
      <c r="II480" s="86"/>
      <c r="IJ480" s="86"/>
      <c r="IK480" s="86"/>
      <c r="IL480" s="86"/>
      <c r="IM480" s="86"/>
      <c r="IN480" s="86"/>
      <c r="IO480" s="86"/>
      <c r="IP480" s="86"/>
      <c r="IQ480" s="86"/>
      <c r="IR480" s="86"/>
      <c r="IS480" s="86"/>
    </row>
    <row r="481" spans="1:253" s="92" customFormat="1" ht="12.75">
      <c r="A481" s="114" t="s">
        <v>952</v>
      </c>
      <c r="B481" s="118" t="s">
        <v>978</v>
      </c>
      <c r="C481" s="119" t="s">
        <v>977</v>
      </c>
      <c r="D481" s="172">
        <v>3500</v>
      </c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  <c r="BX481" s="86"/>
      <c r="BY481" s="86"/>
      <c r="BZ481" s="86"/>
      <c r="CA481" s="86"/>
      <c r="CB481" s="86"/>
      <c r="CC481" s="86"/>
      <c r="CD481" s="86"/>
      <c r="CE481" s="86"/>
      <c r="CF481" s="86"/>
      <c r="CG481" s="86"/>
      <c r="CH481" s="86"/>
      <c r="CI481" s="86"/>
      <c r="CJ481" s="86"/>
      <c r="CK481" s="86"/>
      <c r="CL481" s="86"/>
      <c r="CM481" s="86"/>
      <c r="CN481" s="86"/>
      <c r="CO481" s="86"/>
      <c r="CP481" s="86"/>
      <c r="CQ481" s="86"/>
      <c r="CR481" s="86"/>
      <c r="CS481" s="86"/>
      <c r="CT481" s="86"/>
      <c r="CU481" s="86"/>
      <c r="CV481" s="86"/>
      <c r="CW481" s="86"/>
      <c r="CX481" s="86"/>
      <c r="CY481" s="86"/>
      <c r="CZ481" s="86"/>
      <c r="DA481" s="86"/>
      <c r="DB481" s="86"/>
      <c r="DC481" s="86"/>
      <c r="DD481" s="86"/>
      <c r="DE481" s="86"/>
      <c r="DF481" s="86"/>
      <c r="DG481" s="86"/>
      <c r="DH481" s="86"/>
      <c r="DI481" s="86"/>
      <c r="DJ481" s="86"/>
      <c r="DK481" s="86"/>
      <c r="DL481" s="86"/>
      <c r="DM481" s="86"/>
      <c r="DN481" s="86"/>
      <c r="DO481" s="86"/>
      <c r="DP481" s="86"/>
      <c r="DQ481" s="86"/>
      <c r="DR481" s="86"/>
      <c r="DS481" s="86"/>
      <c r="DT481" s="86"/>
      <c r="DU481" s="86"/>
      <c r="DV481" s="86"/>
      <c r="DW481" s="86"/>
      <c r="DX481" s="86"/>
      <c r="DY481" s="86"/>
      <c r="DZ481" s="86"/>
      <c r="EA481" s="86"/>
      <c r="EB481" s="86"/>
      <c r="EC481" s="86"/>
      <c r="ED481" s="86"/>
      <c r="EE481" s="86"/>
      <c r="EF481" s="86"/>
      <c r="EG481" s="86"/>
      <c r="EH481" s="86"/>
      <c r="EI481" s="86"/>
      <c r="EJ481" s="86"/>
      <c r="EK481" s="86"/>
      <c r="EL481" s="86"/>
      <c r="EM481" s="86"/>
      <c r="EN481" s="86"/>
      <c r="EO481" s="86"/>
      <c r="EP481" s="86"/>
      <c r="EQ481" s="86"/>
      <c r="ER481" s="86"/>
      <c r="ES481" s="86"/>
      <c r="ET481" s="86"/>
      <c r="EU481" s="86"/>
      <c r="EV481" s="86"/>
      <c r="EW481" s="86"/>
      <c r="EX481" s="86"/>
      <c r="EY481" s="86"/>
      <c r="EZ481" s="86"/>
      <c r="FA481" s="86"/>
      <c r="FB481" s="86"/>
      <c r="FC481" s="86"/>
      <c r="FD481" s="86"/>
      <c r="FE481" s="86"/>
      <c r="FF481" s="86"/>
      <c r="FG481" s="86"/>
      <c r="FH481" s="86"/>
      <c r="FI481" s="86"/>
      <c r="FJ481" s="86"/>
      <c r="FK481" s="86"/>
      <c r="FL481" s="86"/>
      <c r="FM481" s="86"/>
      <c r="FN481" s="86"/>
      <c r="FO481" s="86"/>
      <c r="FP481" s="86"/>
      <c r="FQ481" s="86"/>
      <c r="FR481" s="86"/>
      <c r="FS481" s="86"/>
      <c r="FT481" s="86"/>
      <c r="FU481" s="86"/>
      <c r="FV481" s="86"/>
      <c r="FW481" s="86"/>
      <c r="FX481" s="86"/>
      <c r="FY481" s="86"/>
      <c r="FZ481" s="86"/>
      <c r="GA481" s="86"/>
      <c r="GB481" s="86"/>
      <c r="GC481" s="86"/>
      <c r="GD481" s="86"/>
      <c r="GE481" s="86"/>
      <c r="GF481" s="86"/>
      <c r="GG481" s="86"/>
      <c r="GH481" s="86"/>
      <c r="GI481" s="86"/>
      <c r="GJ481" s="86"/>
      <c r="GK481" s="86"/>
      <c r="GL481" s="86"/>
      <c r="GM481" s="86"/>
      <c r="GN481" s="86"/>
      <c r="GO481" s="86"/>
      <c r="GP481" s="86"/>
      <c r="GQ481" s="86"/>
      <c r="GR481" s="86"/>
      <c r="GS481" s="86"/>
      <c r="GT481" s="86"/>
      <c r="GU481" s="86"/>
      <c r="GV481" s="86"/>
      <c r="GW481" s="86"/>
      <c r="GX481" s="86"/>
      <c r="GY481" s="86"/>
      <c r="GZ481" s="86"/>
      <c r="HA481" s="86"/>
      <c r="HB481" s="86"/>
      <c r="HC481" s="86"/>
      <c r="HD481" s="86"/>
      <c r="HE481" s="86"/>
      <c r="HF481" s="86"/>
      <c r="HG481" s="86"/>
      <c r="HH481" s="86"/>
      <c r="HI481" s="86"/>
      <c r="HJ481" s="86"/>
      <c r="HK481" s="86"/>
      <c r="HL481" s="86"/>
      <c r="HM481" s="86"/>
      <c r="HN481" s="86"/>
      <c r="HO481" s="86"/>
      <c r="HP481" s="86"/>
      <c r="HQ481" s="86"/>
      <c r="HR481" s="86"/>
      <c r="HS481" s="86"/>
      <c r="HT481" s="86"/>
      <c r="HU481" s="86"/>
      <c r="HV481" s="86"/>
      <c r="HW481" s="86"/>
      <c r="HX481" s="86"/>
      <c r="HY481" s="86"/>
      <c r="HZ481" s="86"/>
      <c r="IA481" s="86"/>
      <c r="IB481" s="86"/>
      <c r="IC481" s="86"/>
      <c r="ID481" s="86"/>
      <c r="IE481" s="86"/>
      <c r="IF481" s="86"/>
      <c r="IG481" s="86"/>
      <c r="IH481" s="86"/>
      <c r="II481" s="86"/>
      <c r="IJ481" s="86"/>
      <c r="IK481" s="86"/>
      <c r="IL481" s="86"/>
      <c r="IM481" s="86"/>
      <c r="IN481" s="86"/>
      <c r="IO481" s="86"/>
      <c r="IP481" s="86"/>
      <c r="IQ481" s="86"/>
      <c r="IR481" s="86"/>
      <c r="IS481" s="86"/>
    </row>
    <row r="482" spans="1:253" s="92" customFormat="1" ht="12.75">
      <c r="A482" s="114" t="s">
        <v>953</v>
      </c>
      <c r="B482" s="118" t="s">
        <v>979</v>
      </c>
      <c r="C482" s="119" t="s">
        <v>971</v>
      </c>
      <c r="D482" s="172">
        <v>3500</v>
      </c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  <c r="BX482" s="86"/>
      <c r="BY482" s="86"/>
      <c r="BZ482" s="86"/>
      <c r="CA482" s="86"/>
      <c r="CB482" s="86"/>
      <c r="CC482" s="86"/>
      <c r="CD482" s="86"/>
      <c r="CE482" s="86"/>
      <c r="CF482" s="86"/>
      <c r="CG482" s="86"/>
      <c r="CH482" s="86"/>
      <c r="CI482" s="86"/>
      <c r="CJ482" s="86"/>
      <c r="CK482" s="86"/>
      <c r="CL482" s="86"/>
      <c r="CM482" s="86"/>
      <c r="CN482" s="86"/>
      <c r="CO482" s="86"/>
      <c r="CP482" s="86"/>
      <c r="CQ482" s="86"/>
      <c r="CR482" s="86"/>
      <c r="CS482" s="86"/>
      <c r="CT482" s="86"/>
      <c r="CU482" s="86"/>
      <c r="CV482" s="86"/>
      <c r="CW482" s="86"/>
      <c r="CX482" s="86"/>
      <c r="CY482" s="86"/>
      <c r="CZ482" s="86"/>
      <c r="DA482" s="86"/>
      <c r="DB482" s="86"/>
      <c r="DC482" s="86"/>
      <c r="DD482" s="86"/>
      <c r="DE482" s="86"/>
      <c r="DF482" s="86"/>
      <c r="DG482" s="86"/>
      <c r="DH482" s="86"/>
      <c r="DI482" s="86"/>
      <c r="DJ482" s="86"/>
      <c r="DK482" s="86"/>
      <c r="DL482" s="86"/>
      <c r="DM482" s="86"/>
      <c r="DN482" s="86"/>
      <c r="DO482" s="86"/>
      <c r="DP482" s="86"/>
      <c r="DQ482" s="86"/>
      <c r="DR482" s="86"/>
      <c r="DS482" s="86"/>
      <c r="DT482" s="86"/>
      <c r="DU482" s="86"/>
      <c r="DV482" s="86"/>
      <c r="DW482" s="86"/>
      <c r="DX482" s="86"/>
      <c r="DY482" s="86"/>
      <c r="DZ482" s="86"/>
      <c r="EA482" s="86"/>
      <c r="EB482" s="86"/>
      <c r="EC482" s="86"/>
      <c r="ED482" s="86"/>
      <c r="EE482" s="86"/>
      <c r="EF482" s="86"/>
      <c r="EG482" s="86"/>
      <c r="EH482" s="86"/>
      <c r="EI482" s="86"/>
      <c r="EJ482" s="86"/>
      <c r="EK482" s="86"/>
      <c r="EL482" s="86"/>
      <c r="EM482" s="86"/>
      <c r="EN482" s="86"/>
      <c r="EO482" s="86"/>
      <c r="EP482" s="86"/>
      <c r="EQ482" s="86"/>
      <c r="ER482" s="86"/>
      <c r="ES482" s="86"/>
      <c r="ET482" s="86"/>
      <c r="EU482" s="86"/>
      <c r="EV482" s="86"/>
      <c r="EW482" s="86"/>
      <c r="EX482" s="86"/>
      <c r="EY482" s="86"/>
      <c r="EZ482" s="86"/>
      <c r="FA482" s="86"/>
      <c r="FB482" s="86"/>
      <c r="FC482" s="86"/>
      <c r="FD482" s="86"/>
      <c r="FE482" s="86"/>
      <c r="FF482" s="86"/>
      <c r="FG482" s="86"/>
      <c r="FH482" s="86"/>
      <c r="FI482" s="86"/>
      <c r="FJ482" s="86"/>
      <c r="FK482" s="86"/>
      <c r="FL482" s="86"/>
      <c r="FM482" s="86"/>
      <c r="FN482" s="86"/>
      <c r="FO482" s="86"/>
      <c r="FP482" s="86"/>
      <c r="FQ482" s="86"/>
      <c r="FR482" s="86"/>
      <c r="FS482" s="86"/>
      <c r="FT482" s="86"/>
      <c r="FU482" s="86"/>
      <c r="FV482" s="86"/>
      <c r="FW482" s="86"/>
      <c r="FX482" s="86"/>
      <c r="FY482" s="86"/>
      <c r="FZ482" s="86"/>
      <c r="GA482" s="86"/>
      <c r="GB482" s="86"/>
      <c r="GC482" s="86"/>
      <c r="GD482" s="86"/>
      <c r="GE482" s="86"/>
      <c r="GF482" s="86"/>
      <c r="GG482" s="86"/>
      <c r="GH482" s="86"/>
      <c r="GI482" s="86"/>
      <c r="GJ482" s="86"/>
      <c r="GK482" s="86"/>
      <c r="GL482" s="86"/>
      <c r="GM482" s="86"/>
      <c r="GN482" s="86"/>
      <c r="GO482" s="86"/>
      <c r="GP482" s="86"/>
      <c r="GQ482" s="86"/>
      <c r="GR482" s="86"/>
      <c r="GS482" s="86"/>
      <c r="GT482" s="86"/>
      <c r="GU482" s="86"/>
      <c r="GV482" s="86"/>
      <c r="GW482" s="86"/>
      <c r="GX482" s="86"/>
      <c r="GY482" s="86"/>
      <c r="GZ482" s="86"/>
      <c r="HA482" s="86"/>
      <c r="HB482" s="86"/>
      <c r="HC482" s="86"/>
      <c r="HD482" s="86"/>
      <c r="HE482" s="86"/>
      <c r="HF482" s="86"/>
      <c r="HG482" s="86"/>
      <c r="HH482" s="86"/>
      <c r="HI482" s="86"/>
      <c r="HJ482" s="86"/>
      <c r="HK482" s="86"/>
      <c r="HL482" s="86"/>
      <c r="HM482" s="86"/>
      <c r="HN482" s="86"/>
      <c r="HO482" s="86"/>
      <c r="HP482" s="86"/>
      <c r="HQ482" s="86"/>
      <c r="HR482" s="86"/>
      <c r="HS482" s="86"/>
      <c r="HT482" s="86"/>
      <c r="HU482" s="86"/>
      <c r="HV482" s="86"/>
      <c r="HW482" s="86"/>
      <c r="HX482" s="86"/>
      <c r="HY482" s="86"/>
      <c r="HZ482" s="86"/>
      <c r="IA482" s="86"/>
      <c r="IB482" s="86"/>
      <c r="IC482" s="86"/>
      <c r="ID482" s="86"/>
      <c r="IE482" s="86"/>
      <c r="IF482" s="86"/>
      <c r="IG482" s="86"/>
      <c r="IH482" s="86"/>
      <c r="II482" s="86"/>
      <c r="IJ482" s="86"/>
      <c r="IK482" s="86"/>
      <c r="IL482" s="86"/>
      <c r="IM482" s="86"/>
      <c r="IN482" s="86"/>
      <c r="IO482" s="86"/>
      <c r="IP482" s="86"/>
      <c r="IQ482" s="86"/>
      <c r="IR482" s="86"/>
      <c r="IS482" s="86"/>
    </row>
    <row r="483" spans="1:253" s="92" customFormat="1" ht="12.75">
      <c r="A483" s="114" t="s">
        <v>954</v>
      </c>
      <c r="B483" s="118" t="s">
        <v>980</v>
      </c>
      <c r="C483" s="119" t="s">
        <v>971</v>
      </c>
      <c r="D483" s="172">
        <v>3500</v>
      </c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  <c r="BV483" s="86"/>
      <c r="BW483" s="86"/>
      <c r="BX483" s="86"/>
      <c r="BY483" s="86"/>
      <c r="BZ483" s="86"/>
      <c r="CA483" s="86"/>
      <c r="CB483" s="86"/>
      <c r="CC483" s="86"/>
      <c r="CD483" s="86"/>
      <c r="CE483" s="86"/>
      <c r="CF483" s="86"/>
      <c r="CG483" s="86"/>
      <c r="CH483" s="86"/>
      <c r="CI483" s="86"/>
      <c r="CJ483" s="86"/>
      <c r="CK483" s="86"/>
      <c r="CL483" s="86"/>
      <c r="CM483" s="86"/>
      <c r="CN483" s="86"/>
      <c r="CO483" s="86"/>
      <c r="CP483" s="86"/>
      <c r="CQ483" s="86"/>
      <c r="CR483" s="86"/>
      <c r="CS483" s="86"/>
      <c r="CT483" s="86"/>
      <c r="CU483" s="86"/>
      <c r="CV483" s="86"/>
      <c r="CW483" s="86"/>
      <c r="CX483" s="86"/>
      <c r="CY483" s="86"/>
      <c r="CZ483" s="86"/>
      <c r="DA483" s="86"/>
      <c r="DB483" s="86"/>
      <c r="DC483" s="86"/>
      <c r="DD483" s="86"/>
      <c r="DE483" s="86"/>
      <c r="DF483" s="86"/>
      <c r="DG483" s="86"/>
      <c r="DH483" s="86"/>
      <c r="DI483" s="86"/>
      <c r="DJ483" s="86"/>
      <c r="DK483" s="86"/>
      <c r="DL483" s="86"/>
      <c r="DM483" s="86"/>
      <c r="DN483" s="86"/>
      <c r="DO483" s="86"/>
      <c r="DP483" s="86"/>
      <c r="DQ483" s="86"/>
      <c r="DR483" s="86"/>
      <c r="DS483" s="86"/>
      <c r="DT483" s="86"/>
      <c r="DU483" s="86"/>
      <c r="DV483" s="86"/>
      <c r="DW483" s="86"/>
      <c r="DX483" s="86"/>
      <c r="DY483" s="86"/>
      <c r="DZ483" s="86"/>
      <c r="EA483" s="86"/>
      <c r="EB483" s="86"/>
      <c r="EC483" s="86"/>
      <c r="ED483" s="86"/>
      <c r="EE483" s="86"/>
      <c r="EF483" s="86"/>
      <c r="EG483" s="86"/>
      <c r="EH483" s="86"/>
      <c r="EI483" s="86"/>
      <c r="EJ483" s="86"/>
      <c r="EK483" s="86"/>
      <c r="EL483" s="86"/>
      <c r="EM483" s="86"/>
      <c r="EN483" s="86"/>
      <c r="EO483" s="86"/>
      <c r="EP483" s="86"/>
      <c r="EQ483" s="86"/>
      <c r="ER483" s="86"/>
      <c r="ES483" s="86"/>
      <c r="ET483" s="86"/>
      <c r="EU483" s="86"/>
      <c r="EV483" s="86"/>
      <c r="EW483" s="86"/>
      <c r="EX483" s="86"/>
      <c r="EY483" s="86"/>
      <c r="EZ483" s="86"/>
      <c r="FA483" s="86"/>
      <c r="FB483" s="86"/>
      <c r="FC483" s="86"/>
      <c r="FD483" s="86"/>
      <c r="FE483" s="86"/>
      <c r="FF483" s="86"/>
      <c r="FG483" s="86"/>
      <c r="FH483" s="86"/>
      <c r="FI483" s="86"/>
      <c r="FJ483" s="86"/>
      <c r="FK483" s="86"/>
      <c r="FL483" s="86"/>
      <c r="FM483" s="86"/>
      <c r="FN483" s="86"/>
      <c r="FO483" s="86"/>
      <c r="FP483" s="86"/>
      <c r="FQ483" s="86"/>
      <c r="FR483" s="86"/>
      <c r="FS483" s="86"/>
      <c r="FT483" s="86"/>
      <c r="FU483" s="86"/>
      <c r="FV483" s="86"/>
      <c r="FW483" s="86"/>
      <c r="FX483" s="86"/>
      <c r="FY483" s="86"/>
      <c r="FZ483" s="86"/>
      <c r="GA483" s="86"/>
      <c r="GB483" s="86"/>
      <c r="GC483" s="86"/>
      <c r="GD483" s="86"/>
      <c r="GE483" s="86"/>
      <c r="GF483" s="86"/>
      <c r="GG483" s="86"/>
      <c r="GH483" s="86"/>
      <c r="GI483" s="86"/>
      <c r="GJ483" s="86"/>
      <c r="GK483" s="86"/>
      <c r="GL483" s="86"/>
      <c r="GM483" s="86"/>
      <c r="GN483" s="86"/>
      <c r="GO483" s="86"/>
      <c r="GP483" s="86"/>
      <c r="GQ483" s="86"/>
      <c r="GR483" s="86"/>
      <c r="GS483" s="86"/>
      <c r="GT483" s="86"/>
      <c r="GU483" s="86"/>
      <c r="GV483" s="86"/>
      <c r="GW483" s="86"/>
      <c r="GX483" s="86"/>
      <c r="GY483" s="86"/>
      <c r="GZ483" s="86"/>
      <c r="HA483" s="86"/>
      <c r="HB483" s="86"/>
      <c r="HC483" s="86"/>
      <c r="HD483" s="86"/>
      <c r="HE483" s="86"/>
      <c r="HF483" s="86"/>
      <c r="HG483" s="86"/>
      <c r="HH483" s="86"/>
      <c r="HI483" s="86"/>
      <c r="HJ483" s="86"/>
      <c r="HK483" s="86"/>
      <c r="HL483" s="86"/>
      <c r="HM483" s="86"/>
      <c r="HN483" s="86"/>
      <c r="HO483" s="86"/>
      <c r="HP483" s="86"/>
      <c r="HQ483" s="86"/>
      <c r="HR483" s="86"/>
      <c r="HS483" s="86"/>
      <c r="HT483" s="86"/>
      <c r="HU483" s="86"/>
      <c r="HV483" s="86"/>
      <c r="HW483" s="86"/>
      <c r="HX483" s="86"/>
      <c r="HY483" s="86"/>
      <c r="HZ483" s="86"/>
      <c r="IA483" s="86"/>
      <c r="IB483" s="86"/>
      <c r="IC483" s="86"/>
      <c r="ID483" s="86"/>
      <c r="IE483" s="86"/>
      <c r="IF483" s="86"/>
      <c r="IG483" s="86"/>
      <c r="IH483" s="86"/>
      <c r="II483" s="86"/>
      <c r="IJ483" s="86"/>
      <c r="IK483" s="86"/>
      <c r="IL483" s="86"/>
      <c r="IM483" s="86"/>
      <c r="IN483" s="86"/>
      <c r="IO483" s="86"/>
      <c r="IP483" s="86"/>
      <c r="IQ483" s="86"/>
      <c r="IR483" s="86"/>
      <c r="IS483" s="86"/>
    </row>
    <row r="484" spans="1:253" s="92" customFormat="1" ht="12.75">
      <c r="A484" s="114" t="s">
        <v>955</v>
      </c>
      <c r="B484" s="118" t="s">
        <v>981</v>
      </c>
      <c r="C484" s="119" t="s">
        <v>971</v>
      </c>
      <c r="D484" s="172">
        <v>3500</v>
      </c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  <c r="BV484" s="86"/>
      <c r="BW484" s="86"/>
      <c r="BX484" s="86"/>
      <c r="BY484" s="86"/>
      <c r="BZ484" s="86"/>
      <c r="CA484" s="86"/>
      <c r="CB484" s="86"/>
      <c r="CC484" s="86"/>
      <c r="CD484" s="86"/>
      <c r="CE484" s="86"/>
      <c r="CF484" s="86"/>
      <c r="CG484" s="86"/>
      <c r="CH484" s="86"/>
      <c r="CI484" s="86"/>
      <c r="CJ484" s="86"/>
      <c r="CK484" s="86"/>
      <c r="CL484" s="86"/>
      <c r="CM484" s="86"/>
      <c r="CN484" s="86"/>
      <c r="CO484" s="86"/>
      <c r="CP484" s="86"/>
      <c r="CQ484" s="86"/>
      <c r="CR484" s="86"/>
      <c r="CS484" s="86"/>
      <c r="CT484" s="86"/>
      <c r="CU484" s="86"/>
      <c r="CV484" s="86"/>
      <c r="CW484" s="86"/>
      <c r="CX484" s="86"/>
      <c r="CY484" s="86"/>
      <c r="CZ484" s="86"/>
      <c r="DA484" s="86"/>
      <c r="DB484" s="86"/>
      <c r="DC484" s="86"/>
      <c r="DD484" s="86"/>
      <c r="DE484" s="86"/>
      <c r="DF484" s="86"/>
      <c r="DG484" s="86"/>
      <c r="DH484" s="86"/>
      <c r="DI484" s="86"/>
      <c r="DJ484" s="86"/>
      <c r="DK484" s="86"/>
      <c r="DL484" s="86"/>
      <c r="DM484" s="86"/>
      <c r="DN484" s="86"/>
      <c r="DO484" s="86"/>
      <c r="DP484" s="86"/>
      <c r="DQ484" s="86"/>
      <c r="DR484" s="86"/>
      <c r="DS484" s="86"/>
      <c r="DT484" s="86"/>
      <c r="DU484" s="86"/>
      <c r="DV484" s="86"/>
      <c r="DW484" s="86"/>
      <c r="DX484" s="86"/>
      <c r="DY484" s="86"/>
      <c r="DZ484" s="86"/>
      <c r="EA484" s="86"/>
      <c r="EB484" s="86"/>
      <c r="EC484" s="86"/>
      <c r="ED484" s="86"/>
      <c r="EE484" s="86"/>
      <c r="EF484" s="86"/>
      <c r="EG484" s="86"/>
      <c r="EH484" s="86"/>
      <c r="EI484" s="86"/>
      <c r="EJ484" s="86"/>
      <c r="EK484" s="86"/>
      <c r="EL484" s="86"/>
      <c r="EM484" s="86"/>
      <c r="EN484" s="86"/>
      <c r="EO484" s="86"/>
      <c r="EP484" s="86"/>
      <c r="EQ484" s="86"/>
      <c r="ER484" s="86"/>
      <c r="ES484" s="86"/>
      <c r="ET484" s="86"/>
      <c r="EU484" s="86"/>
      <c r="EV484" s="86"/>
      <c r="EW484" s="86"/>
      <c r="EX484" s="86"/>
      <c r="EY484" s="86"/>
      <c r="EZ484" s="86"/>
      <c r="FA484" s="86"/>
      <c r="FB484" s="86"/>
      <c r="FC484" s="86"/>
      <c r="FD484" s="86"/>
      <c r="FE484" s="86"/>
      <c r="FF484" s="86"/>
      <c r="FG484" s="86"/>
      <c r="FH484" s="86"/>
      <c r="FI484" s="86"/>
      <c r="FJ484" s="86"/>
      <c r="FK484" s="86"/>
      <c r="FL484" s="86"/>
      <c r="FM484" s="86"/>
      <c r="FN484" s="86"/>
      <c r="FO484" s="86"/>
      <c r="FP484" s="86"/>
      <c r="FQ484" s="86"/>
      <c r="FR484" s="86"/>
      <c r="FS484" s="86"/>
      <c r="FT484" s="86"/>
      <c r="FU484" s="86"/>
      <c r="FV484" s="86"/>
      <c r="FW484" s="86"/>
      <c r="FX484" s="86"/>
      <c r="FY484" s="86"/>
      <c r="FZ484" s="86"/>
      <c r="GA484" s="86"/>
      <c r="GB484" s="86"/>
      <c r="GC484" s="86"/>
      <c r="GD484" s="86"/>
      <c r="GE484" s="86"/>
      <c r="GF484" s="86"/>
      <c r="GG484" s="86"/>
      <c r="GH484" s="86"/>
      <c r="GI484" s="86"/>
      <c r="GJ484" s="86"/>
      <c r="GK484" s="86"/>
      <c r="GL484" s="86"/>
      <c r="GM484" s="86"/>
      <c r="GN484" s="86"/>
      <c r="GO484" s="86"/>
      <c r="GP484" s="86"/>
      <c r="GQ484" s="86"/>
      <c r="GR484" s="86"/>
      <c r="GS484" s="86"/>
      <c r="GT484" s="86"/>
      <c r="GU484" s="86"/>
      <c r="GV484" s="86"/>
      <c r="GW484" s="86"/>
      <c r="GX484" s="86"/>
      <c r="GY484" s="86"/>
      <c r="GZ484" s="86"/>
      <c r="HA484" s="86"/>
      <c r="HB484" s="86"/>
      <c r="HC484" s="86"/>
      <c r="HD484" s="86"/>
      <c r="HE484" s="86"/>
      <c r="HF484" s="86"/>
      <c r="HG484" s="86"/>
      <c r="HH484" s="86"/>
      <c r="HI484" s="86"/>
      <c r="HJ484" s="86"/>
      <c r="HK484" s="86"/>
      <c r="HL484" s="86"/>
      <c r="HM484" s="86"/>
      <c r="HN484" s="86"/>
      <c r="HO484" s="86"/>
      <c r="HP484" s="86"/>
      <c r="HQ484" s="86"/>
      <c r="HR484" s="86"/>
      <c r="HS484" s="86"/>
      <c r="HT484" s="86"/>
      <c r="HU484" s="86"/>
      <c r="HV484" s="86"/>
      <c r="HW484" s="86"/>
      <c r="HX484" s="86"/>
      <c r="HY484" s="86"/>
      <c r="HZ484" s="86"/>
      <c r="IA484" s="86"/>
      <c r="IB484" s="86"/>
      <c r="IC484" s="86"/>
      <c r="ID484" s="86"/>
      <c r="IE484" s="86"/>
      <c r="IF484" s="86"/>
      <c r="IG484" s="86"/>
      <c r="IH484" s="86"/>
      <c r="II484" s="86"/>
      <c r="IJ484" s="86"/>
      <c r="IK484" s="86"/>
      <c r="IL484" s="86"/>
      <c r="IM484" s="86"/>
      <c r="IN484" s="86"/>
      <c r="IO484" s="86"/>
      <c r="IP484" s="86"/>
      <c r="IQ484" s="86"/>
      <c r="IR484" s="86"/>
      <c r="IS484" s="86"/>
    </row>
    <row r="485" spans="1:253" s="92" customFormat="1" ht="12.75">
      <c r="A485" s="114" t="s">
        <v>1992</v>
      </c>
      <c r="B485" s="118" t="s">
        <v>997</v>
      </c>
      <c r="C485" s="119" t="s">
        <v>971</v>
      </c>
      <c r="D485" s="172">
        <v>3500</v>
      </c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  <c r="BX485" s="86"/>
      <c r="BY485" s="86"/>
      <c r="BZ485" s="86"/>
      <c r="CA485" s="86"/>
      <c r="CB485" s="86"/>
      <c r="CC485" s="86"/>
      <c r="CD485" s="86"/>
      <c r="CE485" s="86"/>
      <c r="CF485" s="86"/>
      <c r="CG485" s="86"/>
      <c r="CH485" s="86"/>
      <c r="CI485" s="86"/>
      <c r="CJ485" s="86"/>
      <c r="CK485" s="86"/>
      <c r="CL485" s="86"/>
      <c r="CM485" s="86"/>
      <c r="CN485" s="86"/>
      <c r="CO485" s="86"/>
      <c r="CP485" s="86"/>
      <c r="CQ485" s="86"/>
      <c r="CR485" s="86"/>
      <c r="CS485" s="86"/>
      <c r="CT485" s="86"/>
      <c r="CU485" s="86"/>
      <c r="CV485" s="86"/>
      <c r="CW485" s="86"/>
      <c r="CX485" s="86"/>
      <c r="CY485" s="86"/>
      <c r="CZ485" s="86"/>
      <c r="DA485" s="86"/>
      <c r="DB485" s="86"/>
      <c r="DC485" s="86"/>
      <c r="DD485" s="86"/>
      <c r="DE485" s="86"/>
      <c r="DF485" s="86"/>
      <c r="DG485" s="86"/>
      <c r="DH485" s="86"/>
      <c r="DI485" s="86"/>
      <c r="DJ485" s="86"/>
      <c r="DK485" s="86"/>
      <c r="DL485" s="86"/>
      <c r="DM485" s="86"/>
      <c r="DN485" s="86"/>
      <c r="DO485" s="86"/>
      <c r="DP485" s="86"/>
      <c r="DQ485" s="86"/>
      <c r="DR485" s="86"/>
      <c r="DS485" s="86"/>
      <c r="DT485" s="86"/>
      <c r="DU485" s="86"/>
      <c r="DV485" s="86"/>
      <c r="DW485" s="86"/>
      <c r="DX485" s="86"/>
      <c r="DY485" s="86"/>
      <c r="DZ485" s="86"/>
      <c r="EA485" s="86"/>
      <c r="EB485" s="86"/>
      <c r="EC485" s="86"/>
      <c r="ED485" s="86"/>
      <c r="EE485" s="86"/>
      <c r="EF485" s="86"/>
      <c r="EG485" s="86"/>
      <c r="EH485" s="86"/>
      <c r="EI485" s="86"/>
      <c r="EJ485" s="86"/>
      <c r="EK485" s="86"/>
      <c r="EL485" s="86"/>
      <c r="EM485" s="86"/>
      <c r="EN485" s="86"/>
      <c r="EO485" s="86"/>
      <c r="EP485" s="86"/>
      <c r="EQ485" s="86"/>
      <c r="ER485" s="86"/>
      <c r="ES485" s="86"/>
      <c r="ET485" s="86"/>
      <c r="EU485" s="86"/>
      <c r="EV485" s="86"/>
      <c r="EW485" s="86"/>
      <c r="EX485" s="86"/>
      <c r="EY485" s="86"/>
      <c r="EZ485" s="86"/>
      <c r="FA485" s="86"/>
      <c r="FB485" s="86"/>
      <c r="FC485" s="86"/>
      <c r="FD485" s="86"/>
      <c r="FE485" s="86"/>
      <c r="FF485" s="86"/>
      <c r="FG485" s="86"/>
      <c r="FH485" s="86"/>
      <c r="FI485" s="86"/>
      <c r="FJ485" s="86"/>
      <c r="FK485" s="86"/>
      <c r="FL485" s="86"/>
      <c r="FM485" s="86"/>
      <c r="FN485" s="86"/>
      <c r="FO485" s="86"/>
      <c r="FP485" s="86"/>
      <c r="FQ485" s="86"/>
      <c r="FR485" s="86"/>
      <c r="FS485" s="86"/>
      <c r="FT485" s="86"/>
      <c r="FU485" s="86"/>
      <c r="FV485" s="86"/>
      <c r="FW485" s="86"/>
      <c r="FX485" s="86"/>
      <c r="FY485" s="86"/>
      <c r="FZ485" s="86"/>
      <c r="GA485" s="86"/>
      <c r="GB485" s="86"/>
      <c r="GC485" s="86"/>
      <c r="GD485" s="86"/>
      <c r="GE485" s="86"/>
      <c r="GF485" s="86"/>
      <c r="GG485" s="86"/>
      <c r="GH485" s="86"/>
      <c r="GI485" s="86"/>
      <c r="GJ485" s="86"/>
      <c r="GK485" s="86"/>
      <c r="GL485" s="86"/>
      <c r="GM485" s="86"/>
      <c r="GN485" s="86"/>
      <c r="GO485" s="86"/>
      <c r="GP485" s="86"/>
      <c r="GQ485" s="86"/>
      <c r="GR485" s="86"/>
      <c r="GS485" s="86"/>
      <c r="GT485" s="86"/>
      <c r="GU485" s="86"/>
      <c r="GV485" s="86"/>
      <c r="GW485" s="86"/>
      <c r="GX485" s="86"/>
      <c r="GY485" s="86"/>
      <c r="GZ485" s="86"/>
      <c r="HA485" s="86"/>
      <c r="HB485" s="86"/>
      <c r="HC485" s="86"/>
      <c r="HD485" s="86"/>
      <c r="HE485" s="86"/>
      <c r="HF485" s="86"/>
      <c r="HG485" s="86"/>
      <c r="HH485" s="86"/>
      <c r="HI485" s="86"/>
      <c r="HJ485" s="86"/>
      <c r="HK485" s="86"/>
      <c r="HL485" s="86"/>
      <c r="HM485" s="86"/>
      <c r="HN485" s="86"/>
      <c r="HO485" s="86"/>
      <c r="HP485" s="86"/>
      <c r="HQ485" s="86"/>
      <c r="HR485" s="86"/>
      <c r="HS485" s="86"/>
      <c r="HT485" s="86"/>
      <c r="HU485" s="86"/>
      <c r="HV485" s="86"/>
      <c r="HW485" s="86"/>
      <c r="HX485" s="86"/>
      <c r="HY485" s="86"/>
      <c r="HZ485" s="86"/>
      <c r="IA485" s="86"/>
      <c r="IB485" s="86"/>
      <c r="IC485" s="86"/>
      <c r="ID485" s="86"/>
      <c r="IE485" s="86"/>
      <c r="IF485" s="86"/>
      <c r="IG485" s="86"/>
      <c r="IH485" s="86"/>
      <c r="II485" s="86"/>
      <c r="IJ485" s="86"/>
      <c r="IK485" s="86"/>
      <c r="IL485" s="86"/>
      <c r="IM485" s="86"/>
      <c r="IN485" s="86"/>
      <c r="IO485" s="86"/>
      <c r="IP485" s="86"/>
      <c r="IQ485" s="86"/>
      <c r="IR485" s="86"/>
      <c r="IS485" s="86"/>
    </row>
    <row r="486" spans="1:253" s="92" customFormat="1" ht="12.75">
      <c r="A486" s="114" t="s">
        <v>1993</v>
      </c>
      <c r="B486" s="118" t="s">
        <v>639</v>
      </c>
      <c r="C486" s="119" t="s">
        <v>977</v>
      </c>
      <c r="D486" s="172">
        <v>3500</v>
      </c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  <c r="BV486" s="86"/>
      <c r="BW486" s="86"/>
      <c r="BX486" s="86"/>
      <c r="BY486" s="86"/>
      <c r="BZ486" s="86"/>
      <c r="CA486" s="86"/>
      <c r="CB486" s="86"/>
      <c r="CC486" s="86"/>
      <c r="CD486" s="86"/>
      <c r="CE486" s="86"/>
      <c r="CF486" s="86"/>
      <c r="CG486" s="86"/>
      <c r="CH486" s="86"/>
      <c r="CI486" s="86"/>
      <c r="CJ486" s="86"/>
      <c r="CK486" s="86"/>
      <c r="CL486" s="86"/>
      <c r="CM486" s="86"/>
      <c r="CN486" s="86"/>
      <c r="CO486" s="86"/>
      <c r="CP486" s="86"/>
      <c r="CQ486" s="86"/>
      <c r="CR486" s="86"/>
      <c r="CS486" s="86"/>
      <c r="CT486" s="86"/>
      <c r="CU486" s="86"/>
      <c r="CV486" s="86"/>
      <c r="CW486" s="86"/>
      <c r="CX486" s="86"/>
      <c r="CY486" s="86"/>
      <c r="CZ486" s="86"/>
      <c r="DA486" s="86"/>
      <c r="DB486" s="86"/>
      <c r="DC486" s="86"/>
      <c r="DD486" s="86"/>
      <c r="DE486" s="86"/>
      <c r="DF486" s="86"/>
      <c r="DG486" s="86"/>
      <c r="DH486" s="86"/>
      <c r="DI486" s="86"/>
      <c r="DJ486" s="86"/>
      <c r="DK486" s="86"/>
      <c r="DL486" s="86"/>
      <c r="DM486" s="86"/>
      <c r="DN486" s="86"/>
      <c r="DO486" s="86"/>
      <c r="DP486" s="86"/>
      <c r="DQ486" s="86"/>
      <c r="DR486" s="86"/>
      <c r="DS486" s="86"/>
      <c r="DT486" s="86"/>
      <c r="DU486" s="86"/>
      <c r="DV486" s="86"/>
      <c r="DW486" s="86"/>
      <c r="DX486" s="86"/>
      <c r="DY486" s="86"/>
      <c r="DZ486" s="86"/>
      <c r="EA486" s="86"/>
      <c r="EB486" s="86"/>
      <c r="EC486" s="86"/>
      <c r="ED486" s="86"/>
      <c r="EE486" s="86"/>
      <c r="EF486" s="86"/>
      <c r="EG486" s="86"/>
      <c r="EH486" s="86"/>
      <c r="EI486" s="86"/>
      <c r="EJ486" s="86"/>
      <c r="EK486" s="86"/>
      <c r="EL486" s="86"/>
      <c r="EM486" s="86"/>
      <c r="EN486" s="86"/>
      <c r="EO486" s="86"/>
      <c r="EP486" s="86"/>
      <c r="EQ486" s="86"/>
      <c r="ER486" s="86"/>
      <c r="ES486" s="86"/>
      <c r="ET486" s="86"/>
      <c r="EU486" s="86"/>
      <c r="EV486" s="86"/>
      <c r="EW486" s="86"/>
      <c r="EX486" s="86"/>
      <c r="EY486" s="86"/>
      <c r="EZ486" s="86"/>
      <c r="FA486" s="86"/>
      <c r="FB486" s="86"/>
      <c r="FC486" s="86"/>
      <c r="FD486" s="86"/>
      <c r="FE486" s="86"/>
      <c r="FF486" s="86"/>
      <c r="FG486" s="86"/>
      <c r="FH486" s="86"/>
      <c r="FI486" s="86"/>
      <c r="FJ486" s="86"/>
      <c r="FK486" s="86"/>
      <c r="FL486" s="86"/>
      <c r="FM486" s="86"/>
      <c r="FN486" s="86"/>
      <c r="FO486" s="86"/>
      <c r="FP486" s="86"/>
      <c r="FQ486" s="86"/>
      <c r="FR486" s="86"/>
      <c r="FS486" s="86"/>
      <c r="FT486" s="86"/>
      <c r="FU486" s="86"/>
      <c r="FV486" s="86"/>
      <c r="FW486" s="86"/>
      <c r="FX486" s="86"/>
      <c r="FY486" s="86"/>
      <c r="FZ486" s="86"/>
      <c r="GA486" s="86"/>
      <c r="GB486" s="86"/>
      <c r="GC486" s="86"/>
      <c r="GD486" s="86"/>
      <c r="GE486" s="86"/>
      <c r="GF486" s="86"/>
      <c r="GG486" s="86"/>
      <c r="GH486" s="86"/>
      <c r="GI486" s="86"/>
      <c r="GJ486" s="86"/>
      <c r="GK486" s="86"/>
      <c r="GL486" s="86"/>
      <c r="GM486" s="86"/>
      <c r="GN486" s="86"/>
      <c r="GO486" s="86"/>
      <c r="GP486" s="86"/>
      <c r="GQ486" s="86"/>
      <c r="GR486" s="86"/>
      <c r="GS486" s="86"/>
      <c r="GT486" s="86"/>
      <c r="GU486" s="86"/>
      <c r="GV486" s="86"/>
      <c r="GW486" s="86"/>
      <c r="GX486" s="86"/>
      <c r="GY486" s="86"/>
      <c r="GZ486" s="86"/>
      <c r="HA486" s="86"/>
      <c r="HB486" s="86"/>
      <c r="HC486" s="86"/>
      <c r="HD486" s="86"/>
      <c r="HE486" s="86"/>
      <c r="HF486" s="86"/>
      <c r="HG486" s="86"/>
      <c r="HH486" s="86"/>
      <c r="HI486" s="86"/>
      <c r="HJ486" s="86"/>
      <c r="HK486" s="86"/>
      <c r="HL486" s="86"/>
      <c r="HM486" s="86"/>
      <c r="HN486" s="86"/>
      <c r="HO486" s="86"/>
      <c r="HP486" s="86"/>
      <c r="HQ486" s="86"/>
      <c r="HR486" s="86"/>
      <c r="HS486" s="86"/>
      <c r="HT486" s="86"/>
      <c r="HU486" s="86"/>
      <c r="HV486" s="86"/>
      <c r="HW486" s="86"/>
      <c r="HX486" s="86"/>
      <c r="HY486" s="86"/>
      <c r="HZ486" s="86"/>
      <c r="IA486" s="86"/>
      <c r="IB486" s="86"/>
      <c r="IC486" s="86"/>
      <c r="ID486" s="86"/>
      <c r="IE486" s="86"/>
      <c r="IF486" s="86"/>
      <c r="IG486" s="86"/>
      <c r="IH486" s="86"/>
      <c r="II486" s="86"/>
      <c r="IJ486" s="86"/>
      <c r="IK486" s="86"/>
      <c r="IL486" s="86"/>
      <c r="IM486" s="86"/>
      <c r="IN486" s="86"/>
      <c r="IO486" s="86"/>
      <c r="IP486" s="86"/>
      <c r="IQ486" s="86"/>
      <c r="IR486" s="86"/>
      <c r="IS486" s="86"/>
    </row>
    <row r="487" spans="1:253" s="92" customFormat="1" ht="12.75">
      <c r="A487" s="114" t="s">
        <v>1994</v>
      </c>
      <c r="B487" s="118" t="s">
        <v>982</v>
      </c>
      <c r="C487" s="119" t="s">
        <v>971</v>
      </c>
      <c r="D487" s="172">
        <v>3500</v>
      </c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  <c r="BV487" s="86"/>
      <c r="BW487" s="86"/>
      <c r="BX487" s="86"/>
      <c r="BY487" s="86"/>
      <c r="BZ487" s="86"/>
      <c r="CA487" s="86"/>
      <c r="CB487" s="86"/>
      <c r="CC487" s="86"/>
      <c r="CD487" s="86"/>
      <c r="CE487" s="86"/>
      <c r="CF487" s="86"/>
      <c r="CG487" s="86"/>
      <c r="CH487" s="86"/>
      <c r="CI487" s="86"/>
      <c r="CJ487" s="86"/>
      <c r="CK487" s="86"/>
      <c r="CL487" s="86"/>
      <c r="CM487" s="86"/>
      <c r="CN487" s="86"/>
      <c r="CO487" s="86"/>
      <c r="CP487" s="86"/>
      <c r="CQ487" s="86"/>
      <c r="CR487" s="86"/>
      <c r="CS487" s="86"/>
      <c r="CT487" s="86"/>
      <c r="CU487" s="86"/>
      <c r="CV487" s="86"/>
      <c r="CW487" s="86"/>
      <c r="CX487" s="86"/>
      <c r="CY487" s="86"/>
      <c r="CZ487" s="86"/>
      <c r="DA487" s="86"/>
      <c r="DB487" s="86"/>
      <c r="DC487" s="86"/>
      <c r="DD487" s="86"/>
      <c r="DE487" s="86"/>
      <c r="DF487" s="86"/>
      <c r="DG487" s="86"/>
      <c r="DH487" s="86"/>
      <c r="DI487" s="86"/>
      <c r="DJ487" s="86"/>
      <c r="DK487" s="86"/>
      <c r="DL487" s="86"/>
      <c r="DM487" s="86"/>
      <c r="DN487" s="86"/>
      <c r="DO487" s="86"/>
      <c r="DP487" s="86"/>
      <c r="DQ487" s="86"/>
      <c r="DR487" s="86"/>
      <c r="DS487" s="86"/>
      <c r="DT487" s="86"/>
      <c r="DU487" s="86"/>
      <c r="DV487" s="86"/>
      <c r="DW487" s="86"/>
      <c r="DX487" s="86"/>
      <c r="DY487" s="86"/>
      <c r="DZ487" s="86"/>
      <c r="EA487" s="86"/>
      <c r="EB487" s="86"/>
      <c r="EC487" s="86"/>
      <c r="ED487" s="86"/>
      <c r="EE487" s="86"/>
      <c r="EF487" s="86"/>
      <c r="EG487" s="86"/>
      <c r="EH487" s="86"/>
      <c r="EI487" s="86"/>
      <c r="EJ487" s="86"/>
      <c r="EK487" s="86"/>
      <c r="EL487" s="86"/>
      <c r="EM487" s="86"/>
      <c r="EN487" s="86"/>
      <c r="EO487" s="86"/>
      <c r="EP487" s="86"/>
      <c r="EQ487" s="86"/>
      <c r="ER487" s="86"/>
      <c r="ES487" s="86"/>
      <c r="ET487" s="86"/>
      <c r="EU487" s="86"/>
      <c r="EV487" s="86"/>
      <c r="EW487" s="86"/>
      <c r="EX487" s="86"/>
      <c r="EY487" s="86"/>
      <c r="EZ487" s="86"/>
      <c r="FA487" s="86"/>
      <c r="FB487" s="86"/>
      <c r="FC487" s="86"/>
      <c r="FD487" s="86"/>
      <c r="FE487" s="86"/>
      <c r="FF487" s="86"/>
      <c r="FG487" s="86"/>
      <c r="FH487" s="86"/>
      <c r="FI487" s="86"/>
      <c r="FJ487" s="86"/>
      <c r="FK487" s="86"/>
      <c r="FL487" s="86"/>
      <c r="FM487" s="86"/>
      <c r="FN487" s="86"/>
      <c r="FO487" s="86"/>
      <c r="FP487" s="86"/>
      <c r="FQ487" s="86"/>
      <c r="FR487" s="86"/>
      <c r="FS487" s="86"/>
      <c r="FT487" s="86"/>
      <c r="FU487" s="86"/>
      <c r="FV487" s="86"/>
      <c r="FW487" s="86"/>
      <c r="FX487" s="86"/>
      <c r="FY487" s="86"/>
      <c r="FZ487" s="86"/>
      <c r="GA487" s="86"/>
      <c r="GB487" s="86"/>
      <c r="GC487" s="86"/>
      <c r="GD487" s="86"/>
      <c r="GE487" s="86"/>
      <c r="GF487" s="86"/>
      <c r="GG487" s="86"/>
      <c r="GH487" s="86"/>
      <c r="GI487" s="86"/>
      <c r="GJ487" s="86"/>
      <c r="GK487" s="86"/>
      <c r="GL487" s="86"/>
      <c r="GM487" s="86"/>
      <c r="GN487" s="86"/>
      <c r="GO487" s="86"/>
      <c r="GP487" s="86"/>
      <c r="GQ487" s="86"/>
      <c r="GR487" s="86"/>
      <c r="GS487" s="86"/>
      <c r="GT487" s="86"/>
      <c r="GU487" s="86"/>
      <c r="GV487" s="86"/>
      <c r="GW487" s="86"/>
      <c r="GX487" s="86"/>
      <c r="GY487" s="86"/>
      <c r="GZ487" s="86"/>
      <c r="HA487" s="86"/>
      <c r="HB487" s="86"/>
      <c r="HC487" s="86"/>
      <c r="HD487" s="86"/>
      <c r="HE487" s="86"/>
      <c r="HF487" s="86"/>
      <c r="HG487" s="86"/>
      <c r="HH487" s="86"/>
      <c r="HI487" s="86"/>
      <c r="HJ487" s="86"/>
      <c r="HK487" s="86"/>
      <c r="HL487" s="86"/>
      <c r="HM487" s="86"/>
      <c r="HN487" s="86"/>
      <c r="HO487" s="86"/>
      <c r="HP487" s="86"/>
      <c r="HQ487" s="86"/>
      <c r="HR487" s="86"/>
      <c r="HS487" s="86"/>
      <c r="HT487" s="86"/>
      <c r="HU487" s="86"/>
      <c r="HV487" s="86"/>
      <c r="HW487" s="86"/>
      <c r="HX487" s="86"/>
      <c r="HY487" s="86"/>
      <c r="HZ487" s="86"/>
      <c r="IA487" s="86"/>
      <c r="IB487" s="86"/>
      <c r="IC487" s="86"/>
      <c r="ID487" s="86"/>
      <c r="IE487" s="86"/>
      <c r="IF487" s="86"/>
      <c r="IG487" s="86"/>
      <c r="IH487" s="86"/>
      <c r="II487" s="86"/>
      <c r="IJ487" s="86"/>
      <c r="IK487" s="86"/>
      <c r="IL487" s="86"/>
      <c r="IM487" s="86"/>
      <c r="IN487" s="86"/>
      <c r="IO487" s="86"/>
      <c r="IP487" s="86"/>
      <c r="IQ487" s="86"/>
      <c r="IR487" s="86"/>
      <c r="IS487" s="86"/>
    </row>
    <row r="488" spans="1:253" s="92" customFormat="1" ht="12.75">
      <c r="A488" s="114" t="s">
        <v>1995</v>
      </c>
      <c r="B488" s="118" t="s">
        <v>630</v>
      </c>
      <c r="C488" s="119" t="s">
        <v>971</v>
      </c>
      <c r="D488" s="172">
        <v>3500</v>
      </c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  <c r="BV488" s="86"/>
      <c r="BW488" s="86"/>
      <c r="BX488" s="86"/>
      <c r="BY488" s="86"/>
      <c r="BZ488" s="86"/>
      <c r="CA488" s="86"/>
      <c r="CB488" s="86"/>
      <c r="CC488" s="86"/>
      <c r="CD488" s="86"/>
      <c r="CE488" s="86"/>
      <c r="CF488" s="86"/>
      <c r="CG488" s="86"/>
      <c r="CH488" s="86"/>
      <c r="CI488" s="86"/>
      <c r="CJ488" s="86"/>
      <c r="CK488" s="86"/>
      <c r="CL488" s="86"/>
      <c r="CM488" s="86"/>
      <c r="CN488" s="86"/>
      <c r="CO488" s="86"/>
      <c r="CP488" s="86"/>
      <c r="CQ488" s="86"/>
      <c r="CR488" s="86"/>
      <c r="CS488" s="86"/>
      <c r="CT488" s="86"/>
      <c r="CU488" s="86"/>
      <c r="CV488" s="86"/>
      <c r="CW488" s="86"/>
      <c r="CX488" s="86"/>
      <c r="CY488" s="86"/>
      <c r="CZ488" s="86"/>
      <c r="DA488" s="86"/>
      <c r="DB488" s="86"/>
      <c r="DC488" s="86"/>
      <c r="DD488" s="86"/>
      <c r="DE488" s="86"/>
      <c r="DF488" s="86"/>
      <c r="DG488" s="86"/>
      <c r="DH488" s="86"/>
      <c r="DI488" s="86"/>
      <c r="DJ488" s="86"/>
      <c r="DK488" s="86"/>
      <c r="DL488" s="86"/>
      <c r="DM488" s="86"/>
      <c r="DN488" s="86"/>
      <c r="DO488" s="86"/>
      <c r="DP488" s="86"/>
      <c r="DQ488" s="86"/>
      <c r="DR488" s="86"/>
      <c r="DS488" s="86"/>
      <c r="DT488" s="86"/>
      <c r="DU488" s="86"/>
      <c r="DV488" s="86"/>
      <c r="DW488" s="86"/>
      <c r="DX488" s="86"/>
      <c r="DY488" s="86"/>
      <c r="DZ488" s="86"/>
      <c r="EA488" s="86"/>
      <c r="EB488" s="86"/>
      <c r="EC488" s="86"/>
      <c r="ED488" s="86"/>
      <c r="EE488" s="86"/>
      <c r="EF488" s="86"/>
      <c r="EG488" s="86"/>
      <c r="EH488" s="86"/>
      <c r="EI488" s="86"/>
      <c r="EJ488" s="86"/>
      <c r="EK488" s="86"/>
      <c r="EL488" s="86"/>
      <c r="EM488" s="86"/>
      <c r="EN488" s="86"/>
      <c r="EO488" s="86"/>
      <c r="EP488" s="86"/>
      <c r="EQ488" s="86"/>
      <c r="ER488" s="86"/>
      <c r="ES488" s="86"/>
      <c r="ET488" s="86"/>
      <c r="EU488" s="86"/>
      <c r="EV488" s="86"/>
      <c r="EW488" s="86"/>
      <c r="EX488" s="86"/>
      <c r="EY488" s="86"/>
      <c r="EZ488" s="86"/>
      <c r="FA488" s="86"/>
      <c r="FB488" s="86"/>
      <c r="FC488" s="86"/>
      <c r="FD488" s="86"/>
      <c r="FE488" s="86"/>
      <c r="FF488" s="86"/>
      <c r="FG488" s="86"/>
      <c r="FH488" s="86"/>
      <c r="FI488" s="86"/>
      <c r="FJ488" s="86"/>
      <c r="FK488" s="86"/>
      <c r="FL488" s="86"/>
      <c r="FM488" s="86"/>
      <c r="FN488" s="86"/>
      <c r="FO488" s="86"/>
      <c r="FP488" s="86"/>
      <c r="FQ488" s="86"/>
      <c r="FR488" s="86"/>
      <c r="FS488" s="86"/>
      <c r="FT488" s="86"/>
      <c r="FU488" s="86"/>
      <c r="FV488" s="86"/>
      <c r="FW488" s="86"/>
      <c r="FX488" s="86"/>
      <c r="FY488" s="86"/>
      <c r="FZ488" s="86"/>
      <c r="GA488" s="86"/>
      <c r="GB488" s="86"/>
      <c r="GC488" s="86"/>
      <c r="GD488" s="86"/>
      <c r="GE488" s="86"/>
      <c r="GF488" s="86"/>
      <c r="GG488" s="86"/>
      <c r="GH488" s="86"/>
      <c r="GI488" s="86"/>
      <c r="GJ488" s="86"/>
      <c r="GK488" s="86"/>
      <c r="GL488" s="86"/>
      <c r="GM488" s="86"/>
      <c r="GN488" s="86"/>
      <c r="GO488" s="86"/>
      <c r="GP488" s="86"/>
      <c r="GQ488" s="86"/>
      <c r="GR488" s="86"/>
      <c r="GS488" s="86"/>
      <c r="GT488" s="86"/>
      <c r="GU488" s="86"/>
      <c r="GV488" s="86"/>
      <c r="GW488" s="86"/>
      <c r="GX488" s="86"/>
      <c r="GY488" s="86"/>
      <c r="GZ488" s="86"/>
      <c r="HA488" s="86"/>
      <c r="HB488" s="86"/>
      <c r="HC488" s="86"/>
      <c r="HD488" s="86"/>
      <c r="HE488" s="86"/>
      <c r="HF488" s="86"/>
      <c r="HG488" s="86"/>
      <c r="HH488" s="86"/>
      <c r="HI488" s="86"/>
      <c r="HJ488" s="86"/>
      <c r="HK488" s="86"/>
      <c r="HL488" s="86"/>
      <c r="HM488" s="86"/>
      <c r="HN488" s="86"/>
      <c r="HO488" s="86"/>
      <c r="HP488" s="86"/>
      <c r="HQ488" s="86"/>
      <c r="HR488" s="86"/>
      <c r="HS488" s="86"/>
      <c r="HT488" s="86"/>
      <c r="HU488" s="86"/>
      <c r="HV488" s="86"/>
      <c r="HW488" s="86"/>
      <c r="HX488" s="86"/>
      <c r="HY488" s="86"/>
      <c r="HZ488" s="86"/>
      <c r="IA488" s="86"/>
      <c r="IB488" s="86"/>
      <c r="IC488" s="86"/>
      <c r="ID488" s="86"/>
      <c r="IE488" s="86"/>
      <c r="IF488" s="86"/>
      <c r="IG488" s="86"/>
      <c r="IH488" s="86"/>
      <c r="II488" s="86"/>
      <c r="IJ488" s="86"/>
      <c r="IK488" s="86"/>
      <c r="IL488" s="86"/>
      <c r="IM488" s="86"/>
      <c r="IN488" s="86"/>
      <c r="IO488" s="86"/>
      <c r="IP488" s="86"/>
      <c r="IQ488" s="86"/>
      <c r="IR488" s="86"/>
      <c r="IS488" s="86"/>
    </row>
    <row r="489" spans="1:253" s="92" customFormat="1" ht="12.75">
      <c r="A489" s="114" t="s">
        <v>1996</v>
      </c>
      <c r="B489" s="118" t="s">
        <v>983</v>
      </c>
      <c r="C489" s="119" t="s">
        <v>971</v>
      </c>
      <c r="D489" s="172">
        <v>3500</v>
      </c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  <c r="BV489" s="86"/>
      <c r="BW489" s="86"/>
      <c r="BX489" s="86"/>
      <c r="BY489" s="86"/>
      <c r="BZ489" s="86"/>
      <c r="CA489" s="86"/>
      <c r="CB489" s="86"/>
      <c r="CC489" s="86"/>
      <c r="CD489" s="86"/>
      <c r="CE489" s="86"/>
      <c r="CF489" s="86"/>
      <c r="CG489" s="86"/>
      <c r="CH489" s="86"/>
      <c r="CI489" s="86"/>
      <c r="CJ489" s="86"/>
      <c r="CK489" s="86"/>
      <c r="CL489" s="86"/>
      <c r="CM489" s="86"/>
      <c r="CN489" s="86"/>
      <c r="CO489" s="86"/>
      <c r="CP489" s="86"/>
      <c r="CQ489" s="86"/>
      <c r="CR489" s="86"/>
      <c r="CS489" s="86"/>
      <c r="CT489" s="86"/>
      <c r="CU489" s="86"/>
      <c r="CV489" s="86"/>
      <c r="CW489" s="86"/>
      <c r="CX489" s="86"/>
      <c r="CY489" s="86"/>
      <c r="CZ489" s="86"/>
      <c r="DA489" s="86"/>
      <c r="DB489" s="86"/>
      <c r="DC489" s="86"/>
      <c r="DD489" s="86"/>
      <c r="DE489" s="86"/>
      <c r="DF489" s="86"/>
      <c r="DG489" s="86"/>
      <c r="DH489" s="86"/>
      <c r="DI489" s="86"/>
      <c r="DJ489" s="86"/>
      <c r="DK489" s="86"/>
      <c r="DL489" s="86"/>
      <c r="DM489" s="86"/>
      <c r="DN489" s="86"/>
      <c r="DO489" s="86"/>
      <c r="DP489" s="86"/>
      <c r="DQ489" s="86"/>
      <c r="DR489" s="86"/>
      <c r="DS489" s="86"/>
      <c r="DT489" s="86"/>
      <c r="DU489" s="86"/>
      <c r="DV489" s="86"/>
      <c r="DW489" s="86"/>
      <c r="DX489" s="86"/>
      <c r="DY489" s="86"/>
      <c r="DZ489" s="86"/>
      <c r="EA489" s="86"/>
      <c r="EB489" s="86"/>
      <c r="EC489" s="86"/>
      <c r="ED489" s="86"/>
      <c r="EE489" s="86"/>
      <c r="EF489" s="86"/>
      <c r="EG489" s="86"/>
      <c r="EH489" s="86"/>
      <c r="EI489" s="86"/>
      <c r="EJ489" s="86"/>
      <c r="EK489" s="86"/>
      <c r="EL489" s="86"/>
      <c r="EM489" s="86"/>
      <c r="EN489" s="86"/>
      <c r="EO489" s="86"/>
      <c r="EP489" s="86"/>
      <c r="EQ489" s="86"/>
      <c r="ER489" s="86"/>
      <c r="ES489" s="86"/>
      <c r="ET489" s="86"/>
      <c r="EU489" s="86"/>
      <c r="EV489" s="86"/>
      <c r="EW489" s="86"/>
      <c r="EX489" s="86"/>
      <c r="EY489" s="86"/>
      <c r="EZ489" s="86"/>
      <c r="FA489" s="86"/>
      <c r="FB489" s="86"/>
      <c r="FC489" s="86"/>
      <c r="FD489" s="86"/>
      <c r="FE489" s="86"/>
      <c r="FF489" s="86"/>
      <c r="FG489" s="86"/>
      <c r="FH489" s="86"/>
      <c r="FI489" s="86"/>
      <c r="FJ489" s="86"/>
      <c r="FK489" s="86"/>
      <c r="FL489" s="86"/>
      <c r="FM489" s="86"/>
      <c r="FN489" s="86"/>
      <c r="FO489" s="86"/>
      <c r="FP489" s="86"/>
      <c r="FQ489" s="86"/>
      <c r="FR489" s="86"/>
      <c r="FS489" s="86"/>
      <c r="FT489" s="86"/>
      <c r="FU489" s="86"/>
      <c r="FV489" s="86"/>
      <c r="FW489" s="86"/>
      <c r="FX489" s="86"/>
      <c r="FY489" s="86"/>
      <c r="FZ489" s="86"/>
      <c r="GA489" s="86"/>
      <c r="GB489" s="86"/>
      <c r="GC489" s="86"/>
      <c r="GD489" s="86"/>
      <c r="GE489" s="86"/>
      <c r="GF489" s="86"/>
      <c r="GG489" s="86"/>
      <c r="GH489" s="86"/>
      <c r="GI489" s="86"/>
      <c r="GJ489" s="86"/>
      <c r="GK489" s="86"/>
      <c r="GL489" s="86"/>
      <c r="GM489" s="86"/>
      <c r="GN489" s="86"/>
      <c r="GO489" s="86"/>
      <c r="GP489" s="86"/>
      <c r="GQ489" s="86"/>
      <c r="GR489" s="86"/>
      <c r="GS489" s="86"/>
      <c r="GT489" s="86"/>
      <c r="GU489" s="86"/>
      <c r="GV489" s="86"/>
      <c r="GW489" s="86"/>
      <c r="GX489" s="86"/>
      <c r="GY489" s="86"/>
      <c r="GZ489" s="86"/>
      <c r="HA489" s="86"/>
      <c r="HB489" s="86"/>
      <c r="HC489" s="86"/>
      <c r="HD489" s="86"/>
      <c r="HE489" s="86"/>
      <c r="HF489" s="86"/>
      <c r="HG489" s="86"/>
      <c r="HH489" s="86"/>
      <c r="HI489" s="86"/>
      <c r="HJ489" s="86"/>
      <c r="HK489" s="86"/>
      <c r="HL489" s="86"/>
      <c r="HM489" s="86"/>
      <c r="HN489" s="86"/>
      <c r="HO489" s="86"/>
      <c r="HP489" s="86"/>
      <c r="HQ489" s="86"/>
      <c r="HR489" s="86"/>
      <c r="HS489" s="86"/>
      <c r="HT489" s="86"/>
      <c r="HU489" s="86"/>
      <c r="HV489" s="86"/>
      <c r="HW489" s="86"/>
      <c r="HX489" s="86"/>
      <c r="HY489" s="86"/>
      <c r="HZ489" s="86"/>
      <c r="IA489" s="86"/>
      <c r="IB489" s="86"/>
      <c r="IC489" s="86"/>
      <c r="ID489" s="86"/>
      <c r="IE489" s="86"/>
      <c r="IF489" s="86"/>
      <c r="IG489" s="86"/>
      <c r="IH489" s="86"/>
      <c r="II489" s="86"/>
      <c r="IJ489" s="86"/>
      <c r="IK489" s="86"/>
      <c r="IL489" s="86"/>
      <c r="IM489" s="86"/>
      <c r="IN489" s="86"/>
      <c r="IO489" s="86"/>
      <c r="IP489" s="86"/>
      <c r="IQ489" s="86"/>
      <c r="IR489" s="86"/>
      <c r="IS489" s="86"/>
    </row>
    <row r="490" spans="1:253" s="92" customFormat="1" ht="12.75">
      <c r="A490" s="114" t="s">
        <v>1997</v>
      </c>
      <c r="B490" s="118" t="s">
        <v>984</v>
      </c>
      <c r="C490" s="119" t="s">
        <v>977</v>
      </c>
      <c r="D490" s="172">
        <v>3000</v>
      </c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  <c r="BV490" s="86"/>
      <c r="BW490" s="86"/>
      <c r="BX490" s="86"/>
      <c r="BY490" s="86"/>
      <c r="BZ490" s="86"/>
      <c r="CA490" s="86"/>
      <c r="CB490" s="86"/>
      <c r="CC490" s="86"/>
      <c r="CD490" s="86"/>
      <c r="CE490" s="86"/>
      <c r="CF490" s="86"/>
      <c r="CG490" s="86"/>
      <c r="CH490" s="86"/>
      <c r="CI490" s="86"/>
      <c r="CJ490" s="86"/>
      <c r="CK490" s="86"/>
      <c r="CL490" s="86"/>
      <c r="CM490" s="86"/>
      <c r="CN490" s="86"/>
      <c r="CO490" s="86"/>
      <c r="CP490" s="86"/>
      <c r="CQ490" s="86"/>
      <c r="CR490" s="86"/>
      <c r="CS490" s="86"/>
      <c r="CT490" s="86"/>
      <c r="CU490" s="86"/>
      <c r="CV490" s="86"/>
      <c r="CW490" s="86"/>
      <c r="CX490" s="86"/>
      <c r="CY490" s="86"/>
      <c r="CZ490" s="86"/>
      <c r="DA490" s="86"/>
      <c r="DB490" s="86"/>
      <c r="DC490" s="86"/>
      <c r="DD490" s="86"/>
      <c r="DE490" s="86"/>
      <c r="DF490" s="86"/>
      <c r="DG490" s="86"/>
      <c r="DH490" s="86"/>
      <c r="DI490" s="86"/>
      <c r="DJ490" s="86"/>
      <c r="DK490" s="86"/>
      <c r="DL490" s="86"/>
      <c r="DM490" s="86"/>
      <c r="DN490" s="86"/>
      <c r="DO490" s="86"/>
      <c r="DP490" s="86"/>
      <c r="DQ490" s="86"/>
      <c r="DR490" s="86"/>
      <c r="DS490" s="86"/>
      <c r="DT490" s="86"/>
      <c r="DU490" s="86"/>
      <c r="DV490" s="86"/>
      <c r="DW490" s="86"/>
      <c r="DX490" s="86"/>
      <c r="DY490" s="86"/>
      <c r="DZ490" s="86"/>
      <c r="EA490" s="86"/>
      <c r="EB490" s="86"/>
      <c r="EC490" s="86"/>
      <c r="ED490" s="86"/>
      <c r="EE490" s="86"/>
      <c r="EF490" s="86"/>
      <c r="EG490" s="86"/>
      <c r="EH490" s="86"/>
      <c r="EI490" s="86"/>
      <c r="EJ490" s="86"/>
      <c r="EK490" s="86"/>
      <c r="EL490" s="86"/>
      <c r="EM490" s="86"/>
      <c r="EN490" s="86"/>
      <c r="EO490" s="86"/>
      <c r="EP490" s="86"/>
      <c r="EQ490" s="86"/>
      <c r="ER490" s="86"/>
      <c r="ES490" s="86"/>
      <c r="ET490" s="86"/>
      <c r="EU490" s="86"/>
      <c r="EV490" s="86"/>
      <c r="EW490" s="86"/>
      <c r="EX490" s="86"/>
      <c r="EY490" s="86"/>
      <c r="EZ490" s="86"/>
      <c r="FA490" s="86"/>
      <c r="FB490" s="86"/>
      <c r="FC490" s="86"/>
      <c r="FD490" s="86"/>
      <c r="FE490" s="86"/>
      <c r="FF490" s="86"/>
      <c r="FG490" s="86"/>
      <c r="FH490" s="86"/>
      <c r="FI490" s="86"/>
      <c r="FJ490" s="86"/>
      <c r="FK490" s="86"/>
      <c r="FL490" s="86"/>
      <c r="FM490" s="86"/>
      <c r="FN490" s="86"/>
      <c r="FO490" s="86"/>
      <c r="FP490" s="86"/>
      <c r="FQ490" s="86"/>
      <c r="FR490" s="86"/>
      <c r="FS490" s="86"/>
      <c r="FT490" s="86"/>
      <c r="FU490" s="86"/>
      <c r="FV490" s="86"/>
      <c r="FW490" s="86"/>
      <c r="FX490" s="86"/>
      <c r="FY490" s="86"/>
      <c r="FZ490" s="86"/>
      <c r="GA490" s="86"/>
      <c r="GB490" s="86"/>
      <c r="GC490" s="86"/>
      <c r="GD490" s="86"/>
      <c r="GE490" s="86"/>
      <c r="GF490" s="86"/>
      <c r="GG490" s="86"/>
      <c r="GH490" s="86"/>
      <c r="GI490" s="86"/>
      <c r="GJ490" s="86"/>
      <c r="GK490" s="86"/>
      <c r="GL490" s="86"/>
      <c r="GM490" s="86"/>
      <c r="GN490" s="86"/>
      <c r="GO490" s="86"/>
      <c r="GP490" s="86"/>
      <c r="GQ490" s="86"/>
      <c r="GR490" s="86"/>
      <c r="GS490" s="86"/>
      <c r="GT490" s="86"/>
      <c r="GU490" s="86"/>
      <c r="GV490" s="86"/>
      <c r="GW490" s="86"/>
      <c r="GX490" s="86"/>
      <c r="GY490" s="86"/>
      <c r="GZ490" s="86"/>
      <c r="HA490" s="86"/>
      <c r="HB490" s="86"/>
      <c r="HC490" s="86"/>
      <c r="HD490" s="86"/>
      <c r="HE490" s="86"/>
      <c r="HF490" s="86"/>
      <c r="HG490" s="86"/>
      <c r="HH490" s="86"/>
      <c r="HI490" s="86"/>
      <c r="HJ490" s="86"/>
      <c r="HK490" s="86"/>
      <c r="HL490" s="86"/>
      <c r="HM490" s="86"/>
      <c r="HN490" s="86"/>
      <c r="HO490" s="86"/>
      <c r="HP490" s="86"/>
      <c r="HQ490" s="86"/>
      <c r="HR490" s="86"/>
      <c r="HS490" s="86"/>
      <c r="HT490" s="86"/>
      <c r="HU490" s="86"/>
      <c r="HV490" s="86"/>
      <c r="HW490" s="86"/>
      <c r="HX490" s="86"/>
      <c r="HY490" s="86"/>
      <c r="HZ490" s="86"/>
      <c r="IA490" s="86"/>
      <c r="IB490" s="86"/>
      <c r="IC490" s="86"/>
      <c r="ID490" s="86"/>
      <c r="IE490" s="86"/>
      <c r="IF490" s="86"/>
      <c r="IG490" s="86"/>
      <c r="IH490" s="86"/>
      <c r="II490" s="86"/>
      <c r="IJ490" s="86"/>
      <c r="IK490" s="86"/>
      <c r="IL490" s="86"/>
      <c r="IM490" s="86"/>
      <c r="IN490" s="86"/>
      <c r="IO490" s="86"/>
      <c r="IP490" s="86"/>
      <c r="IQ490" s="86"/>
      <c r="IR490" s="86"/>
      <c r="IS490" s="86"/>
    </row>
    <row r="491" spans="1:253" s="92" customFormat="1" ht="12.75">
      <c r="A491" s="114" t="s">
        <v>1998</v>
      </c>
      <c r="B491" s="118" t="s">
        <v>985</v>
      </c>
      <c r="C491" s="119" t="s">
        <v>971</v>
      </c>
      <c r="D491" s="172">
        <v>4000</v>
      </c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  <c r="BV491" s="86"/>
      <c r="BW491" s="86"/>
      <c r="BX491" s="86"/>
      <c r="BY491" s="86"/>
      <c r="BZ491" s="86"/>
      <c r="CA491" s="86"/>
      <c r="CB491" s="86"/>
      <c r="CC491" s="86"/>
      <c r="CD491" s="86"/>
      <c r="CE491" s="86"/>
      <c r="CF491" s="86"/>
      <c r="CG491" s="86"/>
      <c r="CH491" s="86"/>
      <c r="CI491" s="86"/>
      <c r="CJ491" s="86"/>
      <c r="CK491" s="86"/>
      <c r="CL491" s="86"/>
      <c r="CM491" s="86"/>
      <c r="CN491" s="86"/>
      <c r="CO491" s="86"/>
      <c r="CP491" s="86"/>
      <c r="CQ491" s="86"/>
      <c r="CR491" s="86"/>
      <c r="CS491" s="86"/>
      <c r="CT491" s="86"/>
      <c r="CU491" s="86"/>
      <c r="CV491" s="86"/>
      <c r="CW491" s="86"/>
      <c r="CX491" s="86"/>
      <c r="CY491" s="86"/>
      <c r="CZ491" s="86"/>
      <c r="DA491" s="86"/>
      <c r="DB491" s="86"/>
      <c r="DC491" s="86"/>
      <c r="DD491" s="86"/>
      <c r="DE491" s="86"/>
      <c r="DF491" s="86"/>
      <c r="DG491" s="86"/>
      <c r="DH491" s="86"/>
      <c r="DI491" s="86"/>
      <c r="DJ491" s="86"/>
      <c r="DK491" s="86"/>
      <c r="DL491" s="86"/>
      <c r="DM491" s="86"/>
      <c r="DN491" s="86"/>
      <c r="DO491" s="86"/>
      <c r="DP491" s="86"/>
      <c r="DQ491" s="86"/>
      <c r="DR491" s="86"/>
      <c r="DS491" s="86"/>
      <c r="DT491" s="86"/>
      <c r="DU491" s="86"/>
      <c r="DV491" s="86"/>
      <c r="DW491" s="86"/>
      <c r="DX491" s="86"/>
      <c r="DY491" s="86"/>
      <c r="DZ491" s="86"/>
      <c r="EA491" s="86"/>
      <c r="EB491" s="86"/>
      <c r="EC491" s="86"/>
      <c r="ED491" s="86"/>
      <c r="EE491" s="86"/>
      <c r="EF491" s="86"/>
      <c r="EG491" s="86"/>
      <c r="EH491" s="86"/>
      <c r="EI491" s="86"/>
      <c r="EJ491" s="86"/>
      <c r="EK491" s="86"/>
      <c r="EL491" s="86"/>
      <c r="EM491" s="86"/>
      <c r="EN491" s="86"/>
      <c r="EO491" s="86"/>
      <c r="EP491" s="86"/>
      <c r="EQ491" s="86"/>
      <c r="ER491" s="86"/>
      <c r="ES491" s="86"/>
      <c r="ET491" s="86"/>
      <c r="EU491" s="86"/>
      <c r="EV491" s="86"/>
      <c r="EW491" s="86"/>
      <c r="EX491" s="86"/>
      <c r="EY491" s="86"/>
      <c r="EZ491" s="86"/>
      <c r="FA491" s="86"/>
      <c r="FB491" s="86"/>
      <c r="FC491" s="86"/>
      <c r="FD491" s="86"/>
      <c r="FE491" s="86"/>
      <c r="FF491" s="86"/>
      <c r="FG491" s="86"/>
      <c r="FH491" s="86"/>
      <c r="FI491" s="86"/>
      <c r="FJ491" s="86"/>
      <c r="FK491" s="86"/>
      <c r="FL491" s="86"/>
      <c r="FM491" s="86"/>
      <c r="FN491" s="86"/>
      <c r="FO491" s="86"/>
      <c r="FP491" s="86"/>
      <c r="FQ491" s="86"/>
      <c r="FR491" s="86"/>
      <c r="FS491" s="86"/>
      <c r="FT491" s="86"/>
      <c r="FU491" s="86"/>
      <c r="FV491" s="86"/>
      <c r="FW491" s="86"/>
      <c r="FX491" s="86"/>
      <c r="FY491" s="86"/>
      <c r="FZ491" s="86"/>
      <c r="GA491" s="86"/>
      <c r="GB491" s="86"/>
      <c r="GC491" s="86"/>
      <c r="GD491" s="86"/>
      <c r="GE491" s="86"/>
      <c r="GF491" s="86"/>
      <c r="GG491" s="86"/>
      <c r="GH491" s="86"/>
      <c r="GI491" s="86"/>
      <c r="GJ491" s="86"/>
      <c r="GK491" s="86"/>
      <c r="GL491" s="86"/>
      <c r="GM491" s="86"/>
      <c r="GN491" s="86"/>
      <c r="GO491" s="86"/>
      <c r="GP491" s="86"/>
      <c r="GQ491" s="86"/>
      <c r="GR491" s="86"/>
      <c r="GS491" s="86"/>
      <c r="GT491" s="86"/>
      <c r="GU491" s="86"/>
      <c r="GV491" s="86"/>
      <c r="GW491" s="86"/>
      <c r="GX491" s="86"/>
      <c r="GY491" s="86"/>
      <c r="GZ491" s="86"/>
      <c r="HA491" s="86"/>
      <c r="HB491" s="86"/>
      <c r="HC491" s="86"/>
      <c r="HD491" s="86"/>
      <c r="HE491" s="86"/>
      <c r="HF491" s="86"/>
      <c r="HG491" s="86"/>
      <c r="HH491" s="86"/>
      <c r="HI491" s="86"/>
      <c r="HJ491" s="86"/>
      <c r="HK491" s="86"/>
      <c r="HL491" s="86"/>
      <c r="HM491" s="86"/>
      <c r="HN491" s="86"/>
      <c r="HO491" s="86"/>
      <c r="HP491" s="86"/>
      <c r="HQ491" s="86"/>
      <c r="HR491" s="86"/>
      <c r="HS491" s="86"/>
      <c r="HT491" s="86"/>
      <c r="HU491" s="86"/>
      <c r="HV491" s="86"/>
      <c r="HW491" s="86"/>
      <c r="HX491" s="86"/>
      <c r="HY491" s="86"/>
      <c r="HZ491" s="86"/>
      <c r="IA491" s="86"/>
      <c r="IB491" s="86"/>
      <c r="IC491" s="86"/>
      <c r="ID491" s="86"/>
      <c r="IE491" s="86"/>
      <c r="IF491" s="86"/>
      <c r="IG491" s="86"/>
      <c r="IH491" s="86"/>
      <c r="II491" s="86"/>
      <c r="IJ491" s="86"/>
      <c r="IK491" s="86"/>
      <c r="IL491" s="86"/>
      <c r="IM491" s="86"/>
      <c r="IN491" s="86"/>
      <c r="IO491" s="86"/>
      <c r="IP491" s="86"/>
      <c r="IQ491" s="86"/>
      <c r="IR491" s="86"/>
      <c r="IS491" s="86"/>
    </row>
    <row r="492" spans="1:253" s="92" customFormat="1" ht="12.75">
      <c r="A492" s="114" t="s">
        <v>1999</v>
      </c>
      <c r="B492" s="118" t="s">
        <v>986</v>
      </c>
      <c r="C492" s="119" t="s">
        <v>971</v>
      </c>
      <c r="D492" s="172">
        <v>3000</v>
      </c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  <c r="BV492" s="86"/>
      <c r="BW492" s="86"/>
      <c r="BX492" s="86"/>
      <c r="BY492" s="86"/>
      <c r="BZ492" s="86"/>
      <c r="CA492" s="86"/>
      <c r="CB492" s="86"/>
      <c r="CC492" s="86"/>
      <c r="CD492" s="86"/>
      <c r="CE492" s="86"/>
      <c r="CF492" s="86"/>
      <c r="CG492" s="86"/>
      <c r="CH492" s="86"/>
      <c r="CI492" s="86"/>
      <c r="CJ492" s="86"/>
      <c r="CK492" s="86"/>
      <c r="CL492" s="86"/>
      <c r="CM492" s="86"/>
      <c r="CN492" s="86"/>
      <c r="CO492" s="86"/>
      <c r="CP492" s="86"/>
      <c r="CQ492" s="86"/>
      <c r="CR492" s="86"/>
      <c r="CS492" s="86"/>
      <c r="CT492" s="86"/>
      <c r="CU492" s="86"/>
      <c r="CV492" s="86"/>
      <c r="CW492" s="86"/>
      <c r="CX492" s="86"/>
      <c r="CY492" s="86"/>
      <c r="CZ492" s="86"/>
      <c r="DA492" s="86"/>
      <c r="DB492" s="86"/>
      <c r="DC492" s="86"/>
      <c r="DD492" s="86"/>
      <c r="DE492" s="86"/>
      <c r="DF492" s="86"/>
      <c r="DG492" s="86"/>
      <c r="DH492" s="86"/>
      <c r="DI492" s="86"/>
      <c r="DJ492" s="86"/>
      <c r="DK492" s="86"/>
      <c r="DL492" s="86"/>
      <c r="DM492" s="86"/>
      <c r="DN492" s="86"/>
      <c r="DO492" s="86"/>
      <c r="DP492" s="86"/>
      <c r="DQ492" s="86"/>
      <c r="DR492" s="86"/>
      <c r="DS492" s="86"/>
      <c r="DT492" s="86"/>
      <c r="DU492" s="86"/>
      <c r="DV492" s="86"/>
      <c r="DW492" s="86"/>
      <c r="DX492" s="86"/>
      <c r="DY492" s="86"/>
      <c r="DZ492" s="86"/>
      <c r="EA492" s="86"/>
      <c r="EB492" s="86"/>
      <c r="EC492" s="86"/>
      <c r="ED492" s="86"/>
      <c r="EE492" s="86"/>
      <c r="EF492" s="86"/>
      <c r="EG492" s="86"/>
      <c r="EH492" s="86"/>
      <c r="EI492" s="86"/>
      <c r="EJ492" s="86"/>
      <c r="EK492" s="86"/>
      <c r="EL492" s="86"/>
      <c r="EM492" s="86"/>
      <c r="EN492" s="86"/>
      <c r="EO492" s="86"/>
      <c r="EP492" s="86"/>
      <c r="EQ492" s="86"/>
      <c r="ER492" s="86"/>
      <c r="ES492" s="86"/>
      <c r="ET492" s="86"/>
      <c r="EU492" s="86"/>
      <c r="EV492" s="86"/>
      <c r="EW492" s="86"/>
      <c r="EX492" s="86"/>
      <c r="EY492" s="86"/>
      <c r="EZ492" s="86"/>
      <c r="FA492" s="86"/>
      <c r="FB492" s="86"/>
      <c r="FC492" s="86"/>
      <c r="FD492" s="86"/>
      <c r="FE492" s="86"/>
      <c r="FF492" s="86"/>
      <c r="FG492" s="86"/>
      <c r="FH492" s="86"/>
      <c r="FI492" s="86"/>
      <c r="FJ492" s="86"/>
      <c r="FK492" s="86"/>
      <c r="FL492" s="86"/>
      <c r="FM492" s="86"/>
      <c r="FN492" s="86"/>
      <c r="FO492" s="86"/>
      <c r="FP492" s="86"/>
      <c r="FQ492" s="86"/>
      <c r="FR492" s="86"/>
      <c r="FS492" s="86"/>
      <c r="FT492" s="86"/>
      <c r="FU492" s="86"/>
      <c r="FV492" s="86"/>
      <c r="FW492" s="86"/>
      <c r="FX492" s="86"/>
      <c r="FY492" s="86"/>
      <c r="FZ492" s="86"/>
      <c r="GA492" s="86"/>
      <c r="GB492" s="86"/>
      <c r="GC492" s="86"/>
      <c r="GD492" s="86"/>
      <c r="GE492" s="86"/>
      <c r="GF492" s="86"/>
      <c r="GG492" s="86"/>
      <c r="GH492" s="86"/>
      <c r="GI492" s="86"/>
      <c r="GJ492" s="86"/>
      <c r="GK492" s="86"/>
      <c r="GL492" s="86"/>
      <c r="GM492" s="86"/>
      <c r="GN492" s="86"/>
      <c r="GO492" s="86"/>
      <c r="GP492" s="86"/>
      <c r="GQ492" s="86"/>
      <c r="GR492" s="86"/>
      <c r="GS492" s="86"/>
      <c r="GT492" s="86"/>
      <c r="GU492" s="86"/>
      <c r="GV492" s="86"/>
      <c r="GW492" s="86"/>
      <c r="GX492" s="86"/>
      <c r="GY492" s="86"/>
      <c r="GZ492" s="86"/>
      <c r="HA492" s="86"/>
      <c r="HB492" s="86"/>
      <c r="HC492" s="86"/>
      <c r="HD492" s="86"/>
      <c r="HE492" s="86"/>
      <c r="HF492" s="86"/>
      <c r="HG492" s="86"/>
      <c r="HH492" s="86"/>
      <c r="HI492" s="86"/>
      <c r="HJ492" s="86"/>
      <c r="HK492" s="86"/>
      <c r="HL492" s="86"/>
      <c r="HM492" s="86"/>
      <c r="HN492" s="86"/>
      <c r="HO492" s="86"/>
      <c r="HP492" s="86"/>
      <c r="HQ492" s="86"/>
      <c r="HR492" s="86"/>
      <c r="HS492" s="86"/>
      <c r="HT492" s="86"/>
      <c r="HU492" s="86"/>
      <c r="HV492" s="86"/>
      <c r="HW492" s="86"/>
      <c r="HX492" s="86"/>
      <c r="HY492" s="86"/>
      <c r="HZ492" s="86"/>
      <c r="IA492" s="86"/>
      <c r="IB492" s="86"/>
      <c r="IC492" s="86"/>
      <c r="ID492" s="86"/>
      <c r="IE492" s="86"/>
      <c r="IF492" s="86"/>
      <c r="IG492" s="86"/>
      <c r="IH492" s="86"/>
      <c r="II492" s="86"/>
      <c r="IJ492" s="86"/>
      <c r="IK492" s="86"/>
      <c r="IL492" s="86"/>
      <c r="IM492" s="86"/>
      <c r="IN492" s="86"/>
      <c r="IO492" s="86"/>
      <c r="IP492" s="86"/>
      <c r="IQ492" s="86"/>
      <c r="IR492" s="86"/>
      <c r="IS492" s="86"/>
    </row>
    <row r="493" spans="1:253" s="92" customFormat="1" ht="12.75">
      <c r="A493" s="114" t="s">
        <v>2000</v>
      </c>
      <c r="B493" s="118" t="s">
        <v>987</v>
      </c>
      <c r="C493" s="119" t="s">
        <v>977</v>
      </c>
      <c r="D493" s="172">
        <v>3000</v>
      </c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  <c r="BV493" s="86"/>
      <c r="BW493" s="86"/>
      <c r="BX493" s="86"/>
      <c r="BY493" s="86"/>
      <c r="BZ493" s="86"/>
      <c r="CA493" s="86"/>
      <c r="CB493" s="86"/>
      <c r="CC493" s="86"/>
      <c r="CD493" s="86"/>
      <c r="CE493" s="86"/>
      <c r="CF493" s="86"/>
      <c r="CG493" s="86"/>
      <c r="CH493" s="86"/>
      <c r="CI493" s="86"/>
      <c r="CJ493" s="86"/>
      <c r="CK493" s="86"/>
      <c r="CL493" s="86"/>
      <c r="CM493" s="86"/>
      <c r="CN493" s="86"/>
      <c r="CO493" s="86"/>
      <c r="CP493" s="86"/>
      <c r="CQ493" s="86"/>
      <c r="CR493" s="86"/>
      <c r="CS493" s="86"/>
      <c r="CT493" s="86"/>
      <c r="CU493" s="86"/>
      <c r="CV493" s="86"/>
      <c r="CW493" s="86"/>
      <c r="CX493" s="86"/>
      <c r="CY493" s="86"/>
      <c r="CZ493" s="86"/>
      <c r="DA493" s="86"/>
      <c r="DB493" s="86"/>
      <c r="DC493" s="86"/>
      <c r="DD493" s="86"/>
      <c r="DE493" s="86"/>
      <c r="DF493" s="86"/>
      <c r="DG493" s="86"/>
      <c r="DH493" s="86"/>
      <c r="DI493" s="86"/>
      <c r="DJ493" s="86"/>
      <c r="DK493" s="86"/>
      <c r="DL493" s="86"/>
      <c r="DM493" s="86"/>
      <c r="DN493" s="86"/>
      <c r="DO493" s="86"/>
      <c r="DP493" s="86"/>
      <c r="DQ493" s="86"/>
      <c r="DR493" s="86"/>
      <c r="DS493" s="86"/>
      <c r="DT493" s="86"/>
      <c r="DU493" s="86"/>
      <c r="DV493" s="86"/>
      <c r="DW493" s="86"/>
      <c r="DX493" s="86"/>
      <c r="DY493" s="86"/>
      <c r="DZ493" s="86"/>
      <c r="EA493" s="86"/>
      <c r="EB493" s="86"/>
      <c r="EC493" s="86"/>
      <c r="ED493" s="86"/>
      <c r="EE493" s="86"/>
      <c r="EF493" s="86"/>
      <c r="EG493" s="86"/>
      <c r="EH493" s="86"/>
      <c r="EI493" s="86"/>
      <c r="EJ493" s="86"/>
      <c r="EK493" s="86"/>
      <c r="EL493" s="86"/>
      <c r="EM493" s="86"/>
      <c r="EN493" s="86"/>
      <c r="EO493" s="86"/>
      <c r="EP493" s="86"/>
      <c r="EQ493" s="86"/>
      <c r="ER493" s="86"/>
      <c r="ES493" s="86"/>
      <c r="ET493" s="86"/>
      <c r="EU493" s="86"/>
      <c r="EV493" s="86"/>
      <c r="EW493" s="86"/>
      <c r="EX493" s="86"/>
      <c r="EY493" s="86"/>
      <c r="EZ493" s="86"/>
      <c r="FA493" s="86"/>
      <c r="FB493" s="86"/>
      <c r="FC493" s="86"/>
      <c r="FD493" s="86"/>
      <c r="FE493" s="86"/>
      <c r="FF493" s="86"/>
      <c r="FG493" s="86"/>
      <c r="FH493" s="86"/>
      <c r="FI493" s="86"/>
      <c r="FJ493" s="86"/>
      <c r="FK493" s="86"/>
      <c r="FL493" s="86"/>
      <c r="FM493" s="86"/>
      <c r="FN493" s="86"/>
      <c r="FO493" s="86"/>
      <c r="FP493" s="86"/>
      <c r="FQ493" s="86"/>
      <c r="FR493" s="86"/>
      <c r="FS493" s="86"/>
      <c r="FT493" s="86"/>
      <c r="FU493" s="86"/>
      <c r="FV493" s="86"/>
      <c r="FW493" s="86"/>
      <c r="FX493" s="86"/>
      <c r="FY493" s="86"/>
      <c r="FZ493" s="86"/>
      <c r="GA493" s="86"/>
      <c r="GB493" s="86"/>
      <c r="GC493" s="86"/>
      <c r="GD493" s="86"/>
      <c r="GE493" s="86"/>
      <c r="GF493" s="86"/>
      <c r="GG493" s="86"/>
      <c r="GH493" s="86"/>
      <c r="GI493" s="86"/>
      <c r="GJ493" s="86"/>
      <c r="GK493" s="86"/>
      <c r="GL493" s="86"/>
      <c r="GM493" s="86"/>
      <c r="GN493" s="86"/>
      <c r="GO493" s="86"/>
      <c r="GP493" s="86"/>
      <c r="GQ493" s="86"/>
      <c r="GR493" s="86"/>
      <c r="GS493" s="86"/>
      <c r="GT493" s="86"/>
      <c r="GU493" s="86"/>
      <c r="GV493" s="86"/>
      <c r="GW493" s="86"/>
      <c r="GX493" s="86"/>
      <c r="GY493" s="86"/>
      <c r="GZ493" s="86"/>
      <c r="HA493" s="86"/>
      <c r="HB493" s="86"/>
      <c r="HC493" s="86"/>
      <c r="HD493" s="86"/>
      <c r="HE493" s="86"/>
      <c r="HF493" s="86"/>
      <c r="HG493" s="86"/>
      <c r="HH493" s="86"/>
      <c r="HI493" s="86"/>
      <c r="HJ493" s="86"/>
      <c r="HK493" s="86"/>
      <c r="HL493" s="86"/>
      <c r="HM493" s="86"/>
      <c r="HN493" s="86"/>
      <c r="HO493" s="86"/>
      <c r="HP493" s="86"/>
      <c r="HQ493" s="86"/>
      <c r="HR493" s="86"/>
      <c r="HS493" s="86"/>
      <c r="HT493" s="86"/>
      <c r="HU493" s="86"/>
      <c r="HV493" s="86"/>
      <c r="HW493" s="86"/>
      <c r="HX493" s="86"/>
      <c r="HY493" s="86"/>
      <c r="HZ493" s="86"/>
      <c r="IA493" s="86"/>
      <c r="IB493" s="86"/>
      <c r="IC493" s="86"/>
      <c r="ID493" s="86"/>
      <c r="IE493" s="86"/>
      <c r="IF493" s="86"/>
      <c r="IG493" s="86"/>
      <c r="IH493" s="86"/>
      <c r="II493" s="86"/>
      <c r="IJ493" s="86"/>
      <c r="IK493" s="86"/>
      <c r="IL493" s="86"/>
      <c r="IM493" s="86"/>
      <c r="IN493" s="86"/>
      <c r="IO493" s="86"/>
      <c r="IP493" s="86"/>
      <c r="IQ493" s="86"/>
      <c r="IR493" s="86"/>
      <c r="IS493" s="86"/>
    </row>
    <row r="494" spans="1:253" s="92" customFormat="1" ht="12.75">
      <c r="A494" s="114" t="s">
        <v>2001</v>
      </c>
      <c r="B494" s="118" t="s">
        <v>988</v>
      </c>
      <c r="C494" s="119" t="s">
        <v>234</v>
      </c>
      <c r="D494" s="172">
        <v>5000</v>
      </c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  <c r="BX494" s="86"/>
      <c r="BY494" s="86"/>
      <c r="BZ494" s="86"/>
      <c r="CA494" s="86"/>
      <c r="CB494" s="86"/>
      <c r="CC494" s="86"/>
      <c r="CD494" s="86"/>
      <c r="CE494" s="86"/>
      <c r="CF494" s="86"/>
      <c r="CG494" s="86"/>
      <c r="CH494" s="86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6"/>
      <c r="DF494" s="86"/>
      <c r="DG494" s="86"/>
      <c r="DH494" s="86"/>
      <c r="DI494" s="86"/>
      <c r="DJ494" s="86"/>
      <c r="DK494" s="86"/>
      <c r="DL494" s="86"/>
      <c r="DM494" s="86"/>
      <c r="DN494" s="86"/>
      <c r="DO494" s="86"/>
      <c r="DP494" s="86"/>
      <c r="DQ494" s="86"/>
      <c r="DR494" s="86"/>
      <c r="DS494" s="86"/>
      <c r="DT494" s="86"/>
      <c r="DU494" s="86"/>
      <c r="DV494" s="86"/>
      <c r="DW494" s="86"/>
      <c r="DX494" s="86"/>
      <c r="DY494" s="86"/>
      <c r="DZ494" s="86"/>
      <c r="EA494" s="86"/>
      <c r="EB494" s="86"/>
      <c r="EC494" s="86"/>
      <c r="ED494" s="86"/>
      <c r="EE494" s="86"/>
      <c r="EF494" s="86"/>
      <c r="EG494" s="86"/>
      <c r="EH494" s="86"/>
      <c r="EI494" s="86"/>
      <c r="EJ494" s="86"/>
      <c r="EK494" s="86"/>
      <c r="EL494" s="86"/>
      <c r="EM494" s="86"/>
      <c r="EN494" s="86"/>
      <c r="EO494" s="86"/>
      <c r="EP494" s="86"/>
      <c r="EQ494" s="86"/>
      <c r="ER494" s="86"/>
      <c r="ES494" s="86"/>
      <c r="ET494" s="86"/>
      <c r="EU494" s="86"/>
      <c r="EV494" s="86"/>
      <c r="EW494" s="86"/>
      <c r="EX494" s="86"/>
      <c r="EY494" s="86"/>
      <c r="EZ494" s="86"/>
      <c r="FA494" s="86"/>
      <c r="FB494" s="86"/>
      <c r="FC494" s="86"/>
      <c r="FD494" s="86"/>
      <c r="FE494" s="86"/>
      <c r="FF494" s="86"/>
      <c r="FG494" s="86"/>
      <c r="FH494" s="86"/>
      <c r="FI494" s="86"/>
      <c r="FJ494" s="86"/>
      <c r="FK494" s="86"/>
      <c r="FL494" s="86"/>
      <c r="FM494" s="86"/>
      <c r="FN494" s="86"/>
      <c r="FO494" s="86"/>
      <c r="FP494" s="86"/>
      <c r="FQ494" s="86"/>
      <c r="FR494" s="86"/>
      <c r="FS494" s="86"/>
      <c r="FT494" s="86"/>
      <c r="FU494" s="86"/>
      <c r="FV494" s="86"/>
      <c r="FW494" s="86"/>
      <c r="FX494" s="86"/>
      <c r="FY494" s="86"/>
      <c r="FZ494" s="86"/>
      <c r="GA494" s="86"/>
      <c r="GB494" s="86"/>
      <c r="GC494" s="86"/>
      <c r="GD494" s="86"/>
      <c r="GE494" s="86"/>
      <c r="GF494" s="86"/>
      <c r="GG494" s="86"/>
      <c r="GH494" s="86"/>
      <c r="GI494" s="86"/>
      <c r="GJ494" s="86"/>
      <c r="GK494" s="86"/>
      <c r="GL494" s="86"/>
      <c r="GM494" s="86"/>
      <c r="GN494" s="86"/>
      <c r="GO494" s="86"/>
      <c r="GP494" s="86"/>
      <c r="GQ494" s="86"/>
      <c r="GR494" s="86"/>
      <c r="GS494" s="86"/>
      <c r="GT494" s="86"/>
      <c r="GU494" s="86"/>
      <c r="GV494" s="86"/>
      <c r="GW494" s="86"/>
      <c r="GX494" s="86"/>
      <c r="GY494" s="86"/>
      <c r="GZ494" s="86"/>
      <c r="HA494" s="86"/>
      <c r="HB494" s="86"/>
      <c r="HC494" s="86"/>
      <c r="HD494" s="86"/>
      <c r="HE494" s="86"/>
      <c r="HF494" s="86"/>
      <c r="HG494" s="86"/>
      <c r="HH494" s="86"/>
      <c r="HI494" s="86"/>
      <c r="HJ494" s="86"/>
      <c r="HK494" s="86"/>
      <c r="HL494" s="86"/>
      <c r="HM494" s="86"/>
      <c r="HN494" s="86"/>
      <c r="HO494" s="86"/>
      <c r="HP494" s="86"/>
      <c r="HQ494" s="86"/>
      <c r="HR494" s="86"/>
      <c r="HS494" s="86"/>
      <c r="HT494" s="86"/>
      <c r="HU494" s="86"/>
      <c r="HV494" s="86"/>
      <c r="HW494" s="86"/>
      <c r="HX494" s="86"/>
      <c r="HY494" s="86"/>
      <c r="HZ494" s="86"/>
      <c r="IA494" s="86"/>
      <c r="IB494" s="86"/>
      <c r="IC494" s="86"/>
      <c r="ID494" s="86"/>
      <c r="IE494" s="86"/>
      <c r="IF494" s="86"/>
      <c r="IG494" s="86"/>
      <c r="IH494" s="86"/>
      <c r="II494" s="86"/>
      <c r="IJ494" s="86"/>
      <c r="IK494" s="86"/>
      <c r="IL494" s="86"/>
      <c r="IM494" s="86"/>
      <c r="IN494" s="86"/>
      <c r="IO494" s="86"/>
      <c r="IP494" s="86"/>
      <c r="IQ494" s="86"/>
      <c r="IR494" s="86"/>
      <c r="IS494" s="86"/>
    </row>
    <row r="495" spans="1:253" s="92" customFormat="1" ht="12.75">
      <c r="A495" s="114" t="s">
        <v>2002</v>
      </c>
      <c r="B495" s="118" t="s">
        <v>1020</v>
      </c>
      <c r="C495" s="119" t="s">
        <v>977</v>
      </c>
      <c r="D495" s="172">
        <v>18500</v>
      </c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  <c r="BX495" s="86"/>
      <c r="BY495" s="86"/>
      <c r="BZ495" s="86"/>
      <c r="CA495" s="86"/>
      <c r="CB495" s="86"/>
      <c r="CC495" s="86"/>
      <c r="CD495" s="86"/>
      <c r="CE495" s="86"/>
      <c r="CF495" s="86"/>
      <c r="CG495" s="86"/>
      <c r="CH495" s="86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6"/>
      <c r="DF495" s="86"/>
      <c r="DG495" s="86"/>
      <c r="DH495" s="86"/>
      <c r="DI495" s="86"/>
      <c r="DJ495" s="86"/>
      <c r="DK495" s="86"/>
      <c r="DL495" s="86"/>
      <c r="DM495" s="86"/>
      <c r="DN495" s="86"/>
      <c r="DO495" s="86"/>
      <c r="DP495" s="86"/>
      <c r="DQ495" s="86"/>
      <c r="DR495" s="86"/>
      <c r="DS495" s="86"/>
      <c r="DT495" s="86"/>
      <c r="DU495" s="86"/>
      <c r="DV495" s="86"/>
      <c r="DW495" s="86"/>
      <c r="DX495" s="86"/>
      <c r="DY495" s="86"/>
      <c r="DZ495" s="86"/>
      <c r="EA495" s="86"/>
      <c r="EB495" s="86"/>
      <c r="EC495" s="86"/>
      <c r="ED495" s="86"/>
      <c r="EE495" s="86"/>
      <c r="EF495" s="86"/>
      <c r="EG495" s="86"/>
      <c r="EH495" s="86"/>
      <c r="EI495" s="86"/>
      <c r="EJ495" s="86"/>
      <c r="EK495" s="86"/>
      <c r="EL495" s="86"/>
      <c r="EM495" s="86"/>
      <c r="EN495" s="86"/>
      <c r="EO495" s="86"/>
      <c r="EP495" s="86"/>
      <c r="EQ495" s="86"/>
      <c r="ER495" s="86"/>
      <c r="ES495" s="86"/>
      <c r="ET495" s="86"/>
      <c r="EU495" s="86"/>
      <c r="EV495" s="86"/>
      <c r="EW495" s="86"/>
      <c r="EX495" s="86"/>
      <c r="EY495" s="86"/>
      <c r="EZ495" s="86"/>
      <c r="FA495" s="86"/>
      <c r="FB495" s="86"/>
      <c r="FC495" s="86"/>
      <c r="FD495" s="86"/>
      <c r="FE495" s="86"/>
      <c r="FF495" s="86"/>
      <c r="FG495" s="86"/>
      <c r="FH495" s="86"/>
      <c r="FI495" s="86"/>
      <c r="FJ495" s="86"/>
      <c r="FK495" s="86"/>
      <c r="FL495" s="86"/>
      <c r="FM495" s="86"/>
      <c r="FN495" s="86"/>
      <c r="FO495" s="86"/>
      <c r="FP495" s="86"/>
      <c r="FQ495" s="86"/>
      <c r="FR495" s="86"/>
      <c r="FS495" s="86"/>
      <c r="FT495" s="86"/>
      <c r="FU495" s="86"/>
      <c r="FV495" s="86"/>
      <c r="FW495" s="86"/>
      <c r="FX495" s="86"/>
      <c r="FY495" s="86"/>
      <c r="FZ495" s="86"/>
      <c r="GA495" s="86"/>
      <c r="GB495" s="86"/>
      <c r="GC495" s="86"/>
      <c r="GD495" s="86"/>
      <c r="GE495" s="86"/>
      <c r="GF495" s="86"/>
      <c r="GG495" s="86"/>
      <c r="GH495" s="86"/>
      <c r="GI495" s="86"/>
      <c r="GJ495" s="86"/>
      <c r="GK495" s="86"/>
      <c r="GL495" s="86"/>
      <c r="GM495" s="86"/>
      <c r="GN495" s="86"/>
      <c r="GO495" s="86"/>
      <c r="GP495" s="86"/>
      <c r="GQ495" s="86"/>
      <c r="GR495" s="86"/>
      <c r="GS495" s="86"/>
      <c r="GT495" s="86"/>
      <c r="GU495" s="86"/>
      <c r="GV495" s="86"/>
      <c r="GW495" s="86"/>
      <c r="GX495" s="86"/>
      <c r="GY495" s="86"/>
      <c r="GZ495" s="86"/>
      <c r="HA495" s="86"/>
      <c r="HB495" s="86"/>
      <c r="HC495" s="86"/>
      <c r="HD495" s="86"/>
      <c r="HE495" s="86"/>
      <c r="HF495" s="86"/>
      <c r="HG495" s="86"/>
      <c r="HH495" s="86"/>
      <c r="HI495" s="86"/>
      <c r="HJ495" s="86"/>
      <c r="HK495" s="86"/>
      <c r="HL495" s="86"/>
      <c r="HM495" s="86"/>
      <c r="HN495" s="86"/>
      <c r="HO495" s="86"/>
      <c r="HP495" s="86"/>
      <c r="HQ495" s="86"/>
      <c r="HR495" s="86"/>
      <c r="HS495" s="86"/>
      <c r="HT495" s="86"/>
      <c r="HU495" s="86"/>
      <c r="HV495" s="86"/>
      <c r="HW495" s="86"/>
      <c r="HX495" s="86"/>
      <c r="HY495" s="86"/>
      <c r="HZ495" s="86"/>
      <c r="IA495" s="86"/>
      <c r="IB495" s="86"/>
      <c r="IC495" s="86"/>
      <c r="ID495" s="86"/>
      <c r="IE495" s="86"/>
      <c r="IF495" s="86"/>
      <c r="IG495" s="86"/>
      <c r="IH495" s="86"/>
      <c r="II495" s="86"/>
      <c r="IJ495" s="86"/>
      <c r="IK495" s="86"/>
      <c r="IL495" s="86"/>
      <c r="IM495" s="86"/>
      <c r="IN495" s="86"/>
      <c r="IO495" s="86"/>
      <c r="IP495" s="86"/>
      <c r="IQ495" s="86"/>
      <c r="IR495" s="86"/>
      <c r="IS495" s="86"/>
    </row>
    <row r="496" spans="1:253" s="92" customFormat="1" ht="12.75">
      <c r="A496" s="114" t="s">
        <v>2003</v>
      </c>
      <c r="B496" s="118" t="s">
        <v>989</v>
      </c>
      <c r="C496" s="119" t="s">
        <v>977</v>
      </c>
      <c r="D496" s="172">
        <v>10500</v>
      </c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  <c r="BX496" s="86"/>
      <c r="BY496" s="86"/>
      <c r="BZ496" s="86"/>
      <c r="CA496" s="86"/>
      <c r="CB496" s="86"/>
      <c r="CC496" s="86"/>
      <c r="CD496" s="86"/>
      <c r="CE496" s="86"/>
      <c r="CF496" s="86"/>
      <c r="CG496" s="86"/>
      <c r="CH496" s="86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6"/>
      <c r="DF496" s="86"/>
      <c r="DG496" s="86"/>
      <c r="DH496" s="86"/>
      <c r="DI496" s="86"/>
      <c r="DJ496" s="86"/>
      <c r="DK496" s="86"/>
      <c r="DL496" s="86"/>
      <c r="DM496" s="86"/>
      <c r="DN496" s="86"/>
      <c r="DO496" s="86"/>
      <c r="DP496" s="86"/>
      <c r="DQ496" s="86"/>
      <c r="DR496" s="86"/>
      <c r="DS496" s="86"/>
      <c r="DT496" s="86"/>
      <c r="DU496" s="86"/>
      <c r="DV496" s="86"/>
      <c r="DW496" s="86"/>
      <c r="DX496" s="86"/>
      <c r="DY496" s="86"/>
      <c r="DZ496" s="86"/>
      <c r="EA496" s="86"/>
      <c r="EB496" s="86"/>
      <c r="EC496" s="86"/>
      <c r="ED496" s="86"/>
      <c r="EE496" s="86"/>
      <c r="EF496" s="86"/>
      <c r="EG496" s="86"/>
      <c r="EH496" s="86"/>
      <c r="EI496" s="86"/>
      <c r="EJ496" s="86"/>
      <c r="EK496" s="86"/>
      <c r="EL496" s="86"/>
      <c r="EM496" s="86"/>
      <c r="EN496" s="86"/>
      <c r="EO496" s="86"/>
      <c r="EP496" s="86"/>
      <c r="EQ496" s="86"/>
      <c r="ER496" s="86"/>
      <c r="ES496" s="86"/>
      <c r="ET496" s="86"/>
      <c r="EU496" s="86"/>
      <c r="EV496" s="86"/>
      <c r="EW496" s="86"/>
      <c r="EX496" s="86"/>
      <c r="EY496" s="86"/>
      <c r="EZ496" s="86"/>
      <c r="FA496" s="86"/>
      <c r="FB496" s="86"/>
      <c r="FC496" s="86"/>
      <c r="FD496" s="86"/>
      <c r="FE496" s="86"/>
      <c r="FF496" s="86"/>
      <c r="FG496" s="86"/>
      <c r="FH496" s="86"/>
      <c r="FI496" s="86"/>
      <c r="FJ496" s="86"/>
      <c r="FK496" s="86"/>
      <c r="FL496" s="86"/>
      <c r="FM496" s="86"/>
      <c r="FN496" s="86"/>
      <c r="FO496" s="86"/>
      <c r="FP496" s="86"/>
      <c r="FQ496" s="86"/>
      <c r="FR496" s="86"/>
      <c r="FS496" s="86"/>
      <c r="FT496" s="86"/>
      <c r="FU496" s="86"/>
      <c r="FV496" s="86"/>
      <c r="FW496" s="86"/>
      <c r="FX496" s="86"/>
      <c r="FY496" s="86"/>
      <c r="FZ496" s="86"/>
      <c r="GA496" s="86"/>
      <c r="GB496" s="86"/>
      <c r="GC496" s="86"/>
      <c r="GD496" s="86"/>
      <c r="GE496" s="86"/>
      <c r="GF496" s="86"/>
      <c r="GG496" s="86"/>
      <c r="GH496" s="86"/>
      <c r="GI496" s="86"/>
      <c r="GJ496" s="86"/>
      <c r="GK496" s="86"/>
      <c r="GL496" s="86"/>
      <c r="GM496" s="86"/>
      <c r="GN496" s="86"/>
      <c r="GO496" s="86"/>
      <c r="GP496" s="86"/>
      <c r="GQ496" s="86"/>
      <c r="GR496" s="86"/>
      <c r="GS496" s="86"/>
      <c r="GT496" s="86"/>
      <c r="GU496" s="86"/>
      <c r="GV496" s="86"/>
      <c r="GW496" s="86"/>
      <c r="GX496" s="86"/>
      <c r="GY496" s="86"/>
      <c r="GZ496" s="86"/>
      <c r="HA496" s="86"/>
      <c r="HB496" s="86"/>
      <c r="HC496" s="86"/>
      <c r="HD496" s="86"/>
      <c r="HE496" s="86"/>
      <c r="HF496" s="86"/>
      <c r="HG496" s="86"/>
      <c r="HH496" s="86"/>
      <c r="HI496" s="86"/>
      <c r="HJ496" s="86"/>
      <c r="HK496" s="86"/>
      <c r="HL496" s="86"/>
      <c r="HM496" s="86"/>
      <c r="HN496" s="86"/>
      <c r="HO496" s="86"/>
      <c r="HP496" s="86"/>
      <c r="HQ496" s="86"/>
      <c r="HR496" s="86"/>
      <c r="HS496" s="86"/>
      <c r="HT496" s="86"/>
      <c r="HU496" s="86"/>
      <c r="HV496" s="86"/>
      <c r="HW496" s="86"/>
      <c r="HX496" s="86"/>
      <c r="HY496" s="86"/>
      <c r="HZ496" s="86"/>
      <c r="IA496" s="86"/>
      <c r="IB496" s="86"/>
      <c r="IC496" s="86"/>
      <c r="ID496" s="86"/>
      <c r="IE496" s="86"/>
      <c r="IF496" s="86"/>
      <c r="IG496" s="86"/>
      <c r="IH496" s="86"/>
      <c r="II496" s="86"/>
      <c r="IJ496" s="86"/>
      <c r="IK496" s="86"/>
      <c r="IL496" s="86"/>
      <c r="IM496" s="86"/>
      <c r="IN496" s="86"/>
      <c r="IO496" s="86"/>
      <c r="IP496" s="86"/>
      <c r="IQ496" s="86"/>
      <c r="IR496" s="86"/>
      <c r="IS496" s="86"/>
    </row>
    <row r="497" spans="1:253" s="92" customFormat="1" ht="12.75">
      <c r="A497" s="114" t="s">
        <v>2004</v>
      </c>
      <c r="B497" s="118" t="s">
        <v>990</v>
      </c>
      <c r="C497" s="119" t="s">
        <v>977</v>
      </c>
      <c r="D497" s="172">
        <v>2500</v>
      </c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6"/>
      <c r="BW497" s="86"/>
      <c r="BX497" s="86"/>
      <c r="BY497" s="86"/>
      <c r="BZ497" s="86"/>
      <c r="CA497" s="86"/>
      <c r="CB497" s="86"/>
      <c r="CC497" s="86"/>
      <c r="CD497" s="86"/>
      <c r="CE497" s="86"/>
      <c r="CF497" s="86"/>
      <c r="CG497" s="86"/>
      <c r="CH497" s="86"/>
      <c r="CI497" s="86"/>
      <c r="CJ497" s="86"/>
      <c r="CK497" s="86"/>
      <c r="CL497" s="86"/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6"/>
      <c r="DA497" s="86"/>
      <c r="DB497" s="86"/>
      <c r="DC497" s="86"/>
      <c r="DD497" s="86"/>
      <c r="DE497" s="86"/>
      <c r="DF497" s="86"/>
      <c r="DG497" s="86"/>
      <c r="DH497" s="86"/>
      <c r="DI497" s="86"/>
      <c r="DJ497" s="86"/>
      <c r="DK497" s="86"/>
      <c r="DL497" s="86"/>
      <c r="DM497" s="86"/>
      <c r="DN497" s="86"/>
      <c r="DO497" s="86"/>
      <c r="DP497" s="86"/>
      <c r="DQ497" s="86"/>
      <c r="DR497" s="86"/>
      <c r="DS497" s="86"/>
      <c r="DT497" s="86"/>
      <c r="DU497" s="86"/>
      <c r="DV497" s="86"/>
      <c r="DW497" s="86"/>
      <c r="DX497" s="86"/>
      <c r="DY497" s="86"/>
      <c r="DZ497" s="86"/>
      <c r="EA497" s="86"/>
      <c r="EB497" s="86"/>
      <c r="EC497" s="86"/>
      <c r="ED497" s="86"/>
      <c r="EE497" s="86"/>
      <c r="EF497" s="86"/>
      <c r="EG497" s="86"/>
      <c r="EH497" s="86"/>
      <c r="EI497" s="86"/>
      <c r="EJ497" s="86"/>
      <c r="EK497" s="86"/>
      <c r="EL497" s="86"/>
      <c r="EM497" s="86"/>
      <c r="EN497" s="86"/>
      <c r="EO497" s="86"/>
      <c r="EP497" s="86"/>
      <c r="EQ497" s="86"/>
      <c r="ER497" s="86"/>
      <c r="ES497" s="86"/>
      <c r="ET497" s="86"/>
      <c r="EU497" s="86"/>
      <c r="EV497" s="86"/>
      <c r="EW497" s="86"/>
      <c r="EX497" s="86"/>
      <c r="EY497" s="86"/>
      <c r="EZ497" s="86"/>
      <c r="FA497" s="86"/>
      <c r="FB497" s="86"/>
      <c r="FC497" s="86"/>
      <c r="FD497" s="86"/>
      <c r="FE497" s="86"/>
      <c r="FF497" s="86"/>
      <c r="FG497" s="86"/>
      <c r="FH497" s="86"/>
      <c r="FI497" s="86"/>
      <c r="FJ497" s="86"/>
      <c r="FK497" s="86"/>
      <c r="FL497" s="86"/>
      <c r="FM497" s="86"/>
      <c r="FN497" s="86"/>
      <c r="FO497" s="86"/>
      <c r="FP497" s="86"/>
      <c r="FQ497" s="86"/>
      <c r="FR497" s="86"/>
      <c r="FS497" s="86"/>
      <c r="FT497" s="86"/>
      <c r="FU497" s="86"/>
      <c r="FV497" s="86"/>
      <c r="FW497" s="86"/>
      <c r="FX497" s="86"/>
      <c r="FY497" s="86"/>
      <c r="FZ497" s="86"/>
      <c r="GA497" s="86"/>
      <c r="GB497" s="86"/>
      <c r="GC497" s="86"/>
      <c r="GD497" s="86"/>
      <c r="GE497" s="86"/>
      <c r="GF497" s="86"/>
      <c r="GG497" s="86"/>
      <c r="GH497" s="86"/>
      <c r="GI497" s="86"/>
      <c r="GJ497" s="86"/>
      <c r="GK497" s="86"/>
      <c r="GL497" s="86"/>
      <c r="GM497" s="86"/>
      <c r="GN497" s="86"/>
      <c r="GO497" s="86"/>
      <c r="GP497" s="86"/>
      <c r="GQ497" s="86"/>
      <c r="GR497" s="86"/>
      <c r="GS497" s="86"/>
      <c r="GT497" s="86"/>
      <c r="GU497" s="86"/>
      <c r="GV497" s="86"/>
      <c r="GW497" s="86"/>
      <c r="GX497" s="86"/>
      <c r="GY497" s="86"/>
      <c r="GZ497" s="86"/>
      <c r="HA497" s="86"/>
      <c r="HB497" s="86"/>
      <c r="HC497" s="86"/>
      <c r="HD497" s="86"/>
      <c r="HE497" s="86"/>
      <c r="HF497" s="86"/>
      <c r="HG497" s="86"/>
      <c r="HH497" s="86"/>
      <c r="HI497" s="86"/>
      <c r="HJ497" s="86"/>
      <c r="HK497" s="86"/>
      <c r="HL497" s="86"/>
      <c r="HM497" s="86"/>
      <c r="HN497" s="86"/>
      <c r="HO497" s="86"/>
      <c r="HP497" s="86"/>
      <c r="HQ497" s="86"/>
      <c r="HR497" s="86"/>
      <c r="HS497" s="86"/>
      <c r="HT497" s="86"/>
      <c r="HU497" s="86"/>
      <c r="HV497" s="86"/>
      <c r="HW497" s="86"/>
      <c r="HX497" s="86"/>
      <c r="HY497" s="86"/>
      <c r="HZ497" s="86"/>
      <c r="IA497" s="86"/>
      <c r="IB497" s="86"/>
      <c r="IC497" s="86"/>
      <c r="ID497" s="86"/>
      <c r="IE497" s="86"/>
      <c r="IF497" s="86"/>
      <c r="IG497" s="86"/>
      <c r="IH497" s="86"/>
      <c r="II497" s="86"/>
      <c r="IJ497" s="86"/>
      <c r="IK497" s="86"/>
      <c r="IL497" s="86"/>
      <c r="IM497" s="86"/>
      <c r="IN497" s="86"/>
      <c r="IO497" s="86"/>
      <c r="IP497" s="86"/>
      <c r="IQ497" s="86"/>
      <c r="IR497" s="86"/>
      <c r="IS497" s="86"/>
    </row>
    <row r="498" spans="1:253" s="92" customFormat="1" ht="12.75">
      <c r="A498" s="114" t="s">
        <v>2005</v>
      </c>
      <c r="B498" s="118" t="s">
        <v>991</v>
      </c>
      <c r="C498" s="119" t="s">
        <v>977</v>
      </c>
      <c r="D498" s="172">
        <v>2000</v>
      </c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  <c r="BV498" s="86"/>
      <c r="BW498" s="86"/>
      <c r="BX498" s="86"/>
      <c r="BY498" s="86"/>
      <c r="BZ498" s="86"/>
      <c r="CA498" s="86"/>
      <c r="CB498" s="86"/>
      <c r="CC498" s="86"/>
      <c r="CD498" s="86"/>
      <c r="CE498" s="86"/>
      <c r="CF498" s="86"/>
      <c r="CG498" s="86"/>
      <c r="CH498" s="86"/>
      <c r="CI498" s="86"/>
      <c r="CJ498" s="86"/>
      <c r="CK498" s="86"/>
      <c r="CL498" s="86"/>
      <c r="CM498" s="86"/>
      <c r="CN498" s="86"/>
      <c r="CO498" s="86"/>
      <c r="CP498" s="86"/>
      <c r="CQ498" s="86"/>
      <c r="CR498" s="86"/>
      <c r="CS498" s="86"/>
      <c r="CT498" s="86"/>
      <c r="CU498" s="86"/>
      <c r="CV498" s="86"/>
      <c r="CW498" s="86"/>
      <c r="CX498" s="86"/>
      <c r="CY498" s="86"/>
      <c r="CZ498" s="86"/>
      <c r="DA498" s="86"/>
      <c r="DB498" s="86"/>
      <c r="DC498" s="86"/>
      <c r="DD498" s="86"/>
      <c r="DE498" s="86"/>
      <c r="DF498" s="86"/>
      <c r="DG498" s="86"/>
      <c r="DH498" s="86"/>
      <c r="DI498" s="86"/>
      <c r="DJ498" s="86"/>
      <c r="DK498" s="86"/>
      <c r="DL498" s="86"/>
      <c r="DM498" s="86"/>
      <c r="DN498" s="86"/>
      <c r="DO498" s="86"/>
      <c r="DP498" s="86"/>
      <c r="DQ498" s="86"/>
      <c r="DR498" s="86"/>
      <c r="DS498" s="86"/>
      <c r="DT498" s="86"/>
      <c r="DU498" s="86"/>
      <c r="DV498" s="86"/>
      <c r="DW498" s="86"/>
      <c r="DX498" s="86"/>
      <c r="DY498" s="86"/>
      <c r="DZ498" s="86"/>
      <c r="EA498" s="86"/>
      <c r="EB498" s="86"/>
      <c r="EC498" s="86"/>
      <c r="ED498" s="86"/>
      <c r="EE498" s="86"/>
      <c r="EF498" s="86"/>
      <c r="EG498" s="86"/>
      <c r="EH498" s="86"/>
      <c r="EI498" s="86"/>
      <c r="EJ498" s="86"/>
      <c r="EK498" s="86"/>
      <c r="EL498" s="86"/>
      <c r="EM498" s="86"/>
      <c r="EN498" s="86"/>
      <c r="EO498" s="86"/>
      <c r="EP498" s="86"/>
      <c r="EQ498" s="86"/>
      <c r="ER498" s="86"/>
      <c r="ES498" s="86"/>
      <c r="ET498" s="86"/>
      <c r="EU498" s="86"/>
      <c r="EV498" s="86"/>
      <c r="EW498" s="86"/>
      <c r="EX498" s="86"/>
      <c r="EY498" s="86"/>
      <c r="EZ498" s="86"/>
      <c r="FA498" s="86"/>
      <c r="FB498" s="86"/>
      <c r="FC498" s="86"/>
      <c r="FD498" s="86"/>
      <c r="FE498" s="86"/>
      <c r="FF498" s="86"/>
      <c r="FG498" s="86"/>
      <c r="FH498" s="86"/>
      <c r="FI498" s="86"/>
      <c r="FJ498" s="86"/>
      <c r="FK498" s="86"/>
      <c r="FL498" s="86"/>
      <c r="FM498" s="86"/>
      <c r="FN498" s="86"/>
      <c r="FO498" s="86"/>
      <c r="FP498" s="86"/>
      <c r="FQ498" s="86"/>
      <c r="FR498" s="86"/>
      <c r="FS498" s="86"/>
      <c r="FT498" s="86"/>
      <c r="FU498" s="86"/>
      <c r="FV498" s="86"/>
      <c r="FW498" s="86"/>
      <c r="FX498" s="86"/>
      <c r="FY498" s="86"/>
      <c r="FZ498" s="86"/>
      <c r="GA498" s="86"/>
      <c r="GB498" s="86"/>
      <c r="GC498" s="86"/>
      <c r="GD498" s="86"/>
      <c r="GE498" s="86"/>
      <c r="GF498" s="86"/>
      <c r="GG498" s="86"/>
      <c r="GH498" s="86"/>
      <c r="GI498" s="86"/>
      <c r="GJ498" s="86"/>
      <c r="GK498" s="86"/>
      <c r="GL498" s="86"/>
      <c r="GM498" s="86"/>
      <c r="GN498" s="86"/>
      <c r="GO498" s="86"/>
      <c r="GP498" s="86"/>
      <c r="GQ498" s="86"/>
      <c r="GR498" s="86"/>
      <c r="GS498" s="86"/>
      <c r="GT498" s="86"/>
      <c r="GU498" s="86"/>
      <c r="GV498" s="86"/>
      <c r="GW498" s="86"/>
      <c r="GX498" s="86"/>
      <c r="GY498" s="86"/>
      <c r="GZ498" s="86"/>
      <c r="HA498" s="86"/>
      <c r="HB498" s="86"/>
      <c r="HC498" s="86"/>
      <c r="HD498" s="86"/>
      <c r="HE498" s="86"/>
      <c r="HF498" s="86"/>
      <c r="HG498" s="86"/>
      <c r="HH498" s="86"/>
      <c r="HI498" s="86"/>
      <c r="HJ498" s="86"/>
      <c r="HK498" s="86"/>
      <c r="HL498" s="86"/>
      <c r="HM498" s="86"/>
      <c r="HN498" s="86"/>
      <c r="HO498" s="86"/>
      <c r="HP498" s="86"/>
      <c r="HQ498" s="86"/>
      <c r="HR498" s="86"/>
      <c r="HS498" s="86"/>
      <c r="HT498" s="86"/>
      <c r="HU498" s="86"/>
      <c r="HV498" s="86"/>
      <c r="HW498" s="86"/>
      <c r="HX498" s="86"/>
      <c r="HY498" s="86"/>
      <c r="HZ498" s="86"/>
      <c r="IA498" s="86"/>
      <c r="IB498" s="86"/>
      <c r="IC498" s="86"/>
      <c r="ID498" s="86"/>
      <c r="IE498" s="86"/>
      <c r="IF498" s="86"/>
      <c r="IG498" s="86"/>
      <c r="IH498" s="86"/>
      <c r="II498" s="86"/>
      <c r="IJ498" s="86"/>
      <c r="IK498" s="86"/>
      <c r="IL498" s="86"/>
      <c r="IM498" s="86"/>
      <c r="IN498" s="86"/>
      <c r="IO498" s="86"/>
      <c r="IP498" s="86"/>
      <c r="IQ498" s="86"/>
      <c r="IR498" s="86"/>
      <c r="IS498" s="86"/>
    </row>
    <row r="499" spans="1:253" s="92" customFormat="1" ht="12.75">
      <c r="A499" s="114" t="s">
        <v>2006</v>
      </c>
      <c r="B499" s="118" t="s">
        <v>992</v>
      </c>
      <c r="C499" s="119" t="s">
        <v>993</v>
      </c>
      <c r="D499" s="172">
        <v>1100</v>
      </c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  <c r="BV499" s="86"/>
      <c r="BW499" s="86"/>
      <c r="BX499" s="86"/>
      <c r="BY499" s="86"/>
      <c r="BZ499" s="86"/>
      <c r="CA499" s="86"/>
      <c r="CB499" s="86"/>
      <c r="CC499" s="86"/>
      <c r="CD499" s="86"/>
      <c r="CE499" s="86"/>
      <c r="CF499" s="86"/>
      <c r="CG499" s="86"/>
      <c r="CH499" s="86"/>
      <c r="CI499" s="86"/>
      <c r="CJ499" s="86"/>
      <c r="CK499" s="86"/>
      <c r="CL499" s="86"/>
      <c r="CM499" s="86"/>
      <c r="CN499" s="86"/>
      <c r="CO499" s="86"/>
      <c r="CP499" s="86"/>
      <c r="CQ499" s="86"/>
      <c r="CR499" s="86"/>
      <c r="CS499" s="86"/>
      <c r="CT499" s="86"/>
      <c r="CU499" s="86"/>
      <c r="CV499" s="86"/>
      <c r="CW499" s="86"/>
      <c r="CX499" s="86"/>
      <c r="CY499" s="86"/>
      <c r="CZ499" s="86"/>
      <c r="DA499" s="86"/>
      <c r="DB499" s="86"/>
      <c r="DC499" s="86"/>
      <c r="DD499" s="86"/>
      <c r="DE499" s="86"/>
      <c r="DF499" s="86"/>
      <c r="DG499" s="86"/>
      <c r="DH499" s="86"/>
      <c r="DI499" s="86"/>
      <c r="DJ499" s="86"/>
      <c r="DK499" s="86"/>
      <c r="DL499" s="86"/>
      <c r="DM499" s="86"/>
      <c r="DN499" s="86"/>
      <c r="DO499" s="86"/>
      <c r="DP499" s="86"/>
      <c r="DQ499" s="86"/>
      <c r="DR499" s="86"/>
      <c r="DS499" s="86"/>
      <c r="DT499" s="86"/>
      <c r="DU499" s="86"/>
      <c r="DV499" s="86"/>
      <c r="DW499" s="86"/>
      <c r="DX499" s="86"/>
      <c r="DY499" s="86"/>
      <c r="DZ499" s="86"/>
      <c r="EA499" s="86"/>
      <c r="EB499" s="86"/>
      <c r="EC499" s="86"/>
      <c r="ED499" s="86"/>
      <c r="EE499" s="86"/>
      <c r="EF499" s="86"/>
      <c r="EG499" s="86"/>
      <c r="EH499" s="86"/>
      <c r="EI499" s="86"/>
      <c r="EJ499" s="86"/>
      <c r="EK499" s="86"/>
      <c r="EL499" s="86"/>
      <c r="EM499" s="86"/>
      <c r="EN499" s="86"/>
      <c r="EO499" s="86"/>
      <c r="EP499" s="86"/>
      <c r="EQ499" s="86"/>
      <c r="ER499" s="86"/>
      <c r="ES499" s="86"/>
      <c r="ET499" s="86"/>
      <c r="EU499" s="86"/>
      <c r="EV499" s="86"/>
      <c r="EW499" s="86"/>
      <c r="EX499" s="86"/>
      <c r="EY499" s="86"/>
      <c r="EZ499" s="86"/>
      <c r="FA499" s="86"/>
      <c r="FB499" s="86"/>
      <c r="FC499" s="86"/>
      <c r="FD499" s="86"/>
      <c r="FE499" s="86"/>
      <c r="FF499" s="86"/>
      <c r="FG499" s="86"/>
      <c r="FH499" s="86"/>
      <c r="FI499" s="86"/>
      <c r="FJ499" s="86"/>
      <c r="FK499" s="86"/>
      <c r="FL499" s="86"/>
      <c r="FM499" s="86"/>
      <c r="FN499" s="86"/>
      <c r="FO499" s="86"/>
      <c r="FP499" s="86"/>
      <c r="FQ499" s="86"/>
      <c r="FR499" s="86"/>
      <c r="FS499" s="86"/>
      <c r="FT499" s="86"/>
      <c r="FU499" s="86"/>
      <c r="FV499" s="86"/>
      <c r="FW499" s="86"/>
      <c r="FX499" s="86"/>
      <c r="FY499" s="86"/>
      <c r="FZ499" s="86"/>
      <c r="GA499" s="86"/>
      <c r="GB499" s="86"/>
      <c r="GC499" s="86"/>
      <c r="GD499" s="86"/>
      <c r="GE499" s="86"/>
      <c r="GF499" s="86"/>
      <c r="GG499" s="86"/>
      <c r="GH499" s="86"/>
      <c r="GI499" s="86"/>
      <c r="GJ499" s="86"/>
      <c r="GK499" s="86"/>
      <c r="GL499" s="86"/>
      <c r="GM499" s="86"/>
      <c r="GN499" s="86"/>
      <c r="GO499" s="86"/>
      <c r="GP499" s="86"/>
      <c r="GQ499" s="86"/>
      <c r="GR499" s="86"/>
      <c r="GS499" s="86"/>
      <c r="GT499" s="86"/>
      <c r="GU499" s="86"/>
      <c r="GV499" s="86"/>
      <c r="GW499" s="86"/>
      <c r="GX499" s="86"/>
      <c r="GY499" s="86"/>
      <c r="GZ499" s="86"/>
      <c r="HA499" s="86"/>
      <c r="HB499" s="86"/>
      <c r="HC499" s="86"/>
      <c r="HD499" s="86"/>
      <c r="HE499" s="86"/>
      <c r="HF499" s="86"/>
      <c r="HG499" s="86"/>
      <c r="HH499" s="86"/>
      <c r="HI499" s="86"/>
      <c r="HJ499" s="86"/>
      <c r="HK499" s="86"/>
      <c r="HL499" s="86"/>
      <c r="HM499" s="86"/>
      <c r="HN499" s="86"/>
      <c r="HO499" s="86"/>
      <c r="HP499" s="86"/>
      <c r="HQ499" s="86"/>
      <c r="HR499" s="86"/>
      <c r="HS499" s="86"/>
      <c r="HT499" s="86"/>
      <c r="HU499" s="86"/>
      <c r="HV499" s="86"/>
      <c r="HW499" s="86"/>
      <c r="HX499" s="86"/>
      <c r="HY499" s="86"/>
      <c r="HZ499" s="86"/>
      <c r="IA499" s="86"/>
      <c r="IB499" s="86"/>
      <c r="IC499" s="86"/>
      <c r="ID499" s="86"/>
      <c r="IE499" s="86"/>
      <c r="IF499" s="86"/>
      <c r="IG499" s="86"/>
      <c r="IH499" s="86"/>
      <c r="II499" s="86"/>
      <c r="IJ499" s="86"/>
      <c r="IK499" s="86"/>
      <c r="IL499" s="86"/>
      <c r="IM499" s="86"/>
      <c r="IN499" s="86"/>
      <c r="IO499" s="86"/>
      <c r="IP499" s="86"/>
      <c r="IQ499" s="86"/>
      <c r="IR499" s="86"/>
      <c r="IS499" s="86"/>
    </row>
    <row r="500" spans="1:253" s="92" customFormat="1" ht="12.75">
      <c r="A500" s="114" t="s">
        <v>2007</v>
      </c>
      <c r="B500" s="118" t="s">
        <v>994</v>
      </c>
      <c r="C500" s="119" t="s">
        <v>993</v>
      </c>
      <c r="D500" s="172">
        <v>1100</v>
      </c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  <c r="BV500" s="86"/>
      <c r="BW500" s="86"/>
      <c r="BX500" s="86"/>
      <c r="BY500" s="86"/>
      <c r="BZ500" s="86"/>
      <c r="CA500" s="86"/>
      <c r="CB500" s="86"/>
      <c r="CC500" s="86"/>
      <c r="CD500" s="86"/>
      <c r="CE500" s="86"/>
      <c r="CF500" s="86"/>
      <c r="CG500" s="86"/>
      <c r="CH500" s="86"/>
      <c r="CI500" s="86"/>
      <c r="CJ500" s="86"/>
      <c r="CK500" s="86"/>
      <c r="CL500" s="86"/>
      <c r="CM500" s="86"/>
      <c r="CN500" s="86"/>
      <c r="CO500" s="86"/>
      <c r="CP500" s="86"/>
      <c r="CQ500" s="86"/>
      <c r="CR500" s="86"/>
      <c r="CS500" s="86"/>
      <c r="CT500" s="86"/>
      <c r="CU500" s="86"/>
      <c r="CV500" s="86"/>
      <c r="CW500" s="86"/>
      <c r="CX500" s="86"/>
      <c r="CY500" s="86"/>
      <c r="CZ500" s="86"/>
      <c r="DA500" s="86"/>
      <c r="DB500" s="86"/>
      <c r="DC500" s="86"/>
      <c r="DD500" s="86"/>
      <c r="DE500" s="86"/>
      <c r="DF500" s="86"/>
      <c r="DG500" s="86"/>
      <c r="DH500" s="86"/>
      <c r="DI500" s="86"/>
      <c r="DJ500" s="86"/>
      <c r="DK500" s="86"/>
      <c r="DL500" s="86"/>
      <c r="DM500" s="86"/>
      <c r="DN500" s="86"/>
      <c r="DO500" s="86"/>
      <c r="DP500" s="86"/>
      <c r="DQ500" s="86"/>
      <c r="DR500" s="86"/>
      <c r="DS500" s="86"/>
      <c r="DT500" s="86"/>
      <c r="DU500" s="86"/>
      <c r="DV500" s="86"/>
      <c r="DW500" s="86"/>
      <c r="DX500" s="86"/>
      <c r="DY500" s="86"/>
      <c r="DZ500" s="86"/>
      <c r="EA500" s="86"/>
      <c r="EB500" s="86"/>
      <c r="EC500" s="86"/>
      <c r="ED500" s="86"/>
      <c r="EE500" s="86"/>
      <c r="EF500" s="86"/>
      <c r="EG500" s="86"/>
      <c r="EH500" s="86"/>
      <c r="EI500" s="86"/>
      <c r="EJ500" s="86"/>
      <c r="EK500" s="86"/>
      <c r="EL500" s="86"/>
      <c r="EM500" s="86"/>
      <c r="EN500" s="86"/>
      <c r="EO500" s="86"/>
      <c r="EP500" s="86"/>
      <c r="EQ500" s="86"/>
      <c r="ER500" s="86"/>
      <c r="ES500" s="86"/>
      <c r="ET500" s="86"/>
      <c r="EU500" s="86"/>
      <c r="EV500" s="86"/>
      <c r="EW500" s="86"/>
      <c r="EX500" s="86"/>
      <c r="EY500" s="86"/>
      <c r="EZ500" s="86"/>
      <c r="FA500" s="86"/>
      <c r="FB500" s="86"/>
      <c r="FC500" s="86"/>
      <c r="FD500" s="86"/>
      <c r="FE500" s="86"/>
      <c r="FF500" s="86"/>
      <c r="FG500" s="86"/>
      <c r="FH500" s="86"/>
      <c r="FI500" s="86"/>
      <c r="FJ500" s="86"/>
      <c r="FK500" s="86"/>
      <c r="FL500" s="86"/>
      <c r="FM500" s="86"/>
      <c r="FN500" s="86"/>
      <c r="FO500" s="86"/>
      <c r="FP500" s="86"/>
      <c r="FQ500" s="86"/>
      <c r="FR500" s="86"/>
      <c r="FS500" s="86"/>
      <c r="FT500" s="86"/>
      <c r="FU500" s="86"/>
      <c r="FV500" s="86"/>
      <c r="FW500" s="86"/>
      <c r="FX500" s="86"/>
      <c r="FY500" s="86"/>
      <c r="FZ500" s="86"/>
      <c r="GA500" s="86"/>
      <c r="GB500" s="86"/>
      <c r="GC500" s="86"/>
      <c r="GD500" s="86"/>
      <c r="GE500" s="86"/>
      <c r="GF500" s="86"/>
      <c r="GG500" s="86"/>
      <c r="GH500" s="86"/>
      <c r="GI500" s="86"/>
      <c r="GJ500" s="86"/>
      <c r="GK500" s="86"/>
      <c r="GL500" s="86"/>
      <c r="GM500" s="86"/>
      <c r="GN500" s="86"/>
      <c r="GO500" s="86"/>
      <c r="GP500" s="86"/>
      <c r="GQ500" s="86"/>
      <c r="GR500" s="86"/>
      <c r="GS500" s="86"/>
      <c r="GT500" s="86"/>
      <c r="GU500" s="86"/>
      <c r="GV500" s="86"/>
      <c r="GW500" s="86"/>
      <c r="GX500" s="86"/>
      <c r="GY500" s="86"/>
      <c r="GZ500" s="86"/>
      <c r="HA500" s="86"/>
      <c r="HB500" s="86"/>
      <c r="HC500" s="86"/>
      <c r="HD500" s="86"/>
      <c r="HE500" s="86"/>
      <c r="HF500" s="86"/>
      <c r="HG500" s="86"/>
      <c r="HH500" s="86"/>
      <c r="HI500" s="86"/>
      <c r="HJ500" s="86"/>
      <c r="HK500" s="86"/>
      <c r="HL500" s="86"/>
      <c r="HM500" s="86"/>
      <c r="HN500" s="86"/>
      <c r="HO500" s="86"/>
      <c r="HP500" s="86"/>
      <c r="HQ500" s="86"/>
      <c r="HR500" s="86"/>
      <c r="HS500" s="86"/>
      <c r="HT500" s="86"/>
      <c r="HU500" s="86"/>
      <c r="HV500" s="86"/>
      <c r="HW500" s="86"/>
      <c r="HX500" s="86"/>
      <c r="HY500" s="86"/>
      <c r="HZ500" s="86"/>
      <c r="IA500" s="86"/>
      <c r="IB500" s="86"/>
      <c r="IC500" s="86"/>
      <c r="ID500" s="86"/>
      <c r="IE500" s="86"/>
      <c r="IF500" s="86"/>
      <c r="IG500" s="86"/>
      <c r="IH500" s="86"/>
      <c r="II500" s="86"/>
      <c r="IJ500" s="86"/>
      <c r="IK500" s="86"/>
      <c r="IL500" s="86"/>
      <c r="IM500" s="86"/>
      <c r="IN500" s="86"/>
      <c r="IO500" s="86"/>
      <c r="IP500" s="86"/>
      <c r="IQ500" s="86"/>
      <c r="IR500" s="86"/>
      <c r="IS500" s="86"/>
    </row>
    <row r="501" spans="1:253" s="92" customFormat="1" ht="12.75">
      <c r="A501" s="114" t="s">
        <v>2008</v>
      </c>
      <c r="B501" s="118" t="s">
        <v>995</v>
      </c>
      <c r="C501" s="119" t="s">
        <v>993</v>
      </c>
      <c r="D501" s="172">
        <v>900</v>
      </c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  <c r="BV501" s="86"/>
      <c r="BW501" s="86"/>
      <c r="BX501" s="86"/>
      <c r="BY501" s="86"/>
      <c r="BZ501" s="86"/>
      <c r="CA501" s="86"/>
      <c r="CB501" s="86"/>
      <c r="CC501" s="86"/>
      <c r="CD501" s="86"/>
      <c r="CE501" s="86"/>
      <c r="CF501" s="86"/>
      <c r="CG501" s="86"/>
      <c r="CH501" s="86"/>
      <c r="CI501" s="86"/>
      <c r="CJ501" s="86"/>
      <c r="CK501" s="86"/>
      <c r="CL501" s="86"/>
      <c r="CM501" s="86"/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  <c r="CX501" s="86"/>
      <c r="CY501" s="86"/>
      <c r="CZ501" s="86"/>
      <c r="DA501" s="86"/>
      <c r="DB501" s="86"/>
      <c r="DC501" s="86"/>
      <c r="DD501" s="86"/>
      <c r="DE501" s="86"/>
      <c r="DF501" s="86"/>
      <c r="DG501" s="86"/>
      <c r="DH501" s="86"/>
      <c r="DI501" s="86"/>
      <c r="DJ501" s="86"/>
      <c r="DK501" s="86"/>
      <c r="DL501" s="86"/>
      <c r="DM501" s="86"/>
      <c r="DN501" s="86"/>
      <c r="DO501" s="86"/>
      <c r="DP501" s="86"/>
      <c r="DQ501" s="86"/>
      <c r="DR501" s="86"/>
      <c r="DS501" s="86"/>
      <c r="DT501" s="86"/>
      <c r="DU501" s="86"/>
      <c r="DV501" s="86"/>
      <c r="DW501" s="86"/>
      <c r="DX501" s="86"/>
      <c r="DY501" s="86"/>
      <c r="DZ501" s="86"/>
      <c r="EA501" s="86"/>
      <c r="EB501" s="86"/>
      <c r="EC501" s="86"/>
      <c r="ED501" s="86"/>
      <c r="EE501" s="86"/>
      <c r="EF501" s="86"/>
      <c r="EG501" s="86"/>
      <c r="EH501" s="86"/>
      <c r="EI501" s="86"/>
      <c r="EJ501" s="86"/>
      <c r="EK501" s="86"/>
      <c r="EL501" s="86"/>
      <c r="EM501" s="86"/>
      <c r="EN501" s="86"/>
      <c r="EO501" s="86"/>
      <c r="EP501" s="86"/>
      <c r="EQ501" s="86"/>
      <c r="ER501" s="86"/>
      <c r="ES501" s="86"/>
      <c r="ET501" s="86"/>
      <c r="EU501" s="86"/>
      <c r="EV501" s="86"/>
      <c r="EW501" s="86"/>
      <c r="EX501" s="86"/>
      <c r="EY501" s="86"/>
      <c r="EZ501" s="86"/>
      <c r="FA501" s="86"/>
      <c r="FB501" s="86"/>
      <c r="FC501" s="86"/>
      <c r="FD501" s="86"/>
      <c r="FE501" s="86"/>
      <c r="FF501" s="86"/>
      <c r="FG501" s="86"/>
      <c r="FH501" s="86"/>
      <c r="FI501" s="86"/>
      <c r="FJ501" s="86"/>
      <c r="FK501" s="86"/>
      <c r="FL501" s="86"/>
      <c r="FM501" s="86"/>
      <c r="FN501" s="86"/>
      <c r="FO501" s="86"/>
      <c r="FP501" s="86"/>
      <c r="FQ501" s="86"/>
      <c r="FR501" s="86"/>
      <c r="FS501" s="86"/>
      <c r="FT501" s="86"/>
      <c r="FU501" s="86"/>
      <c r="FV501" s="86"/>
      <c r="FW501" s="86"/>
      <c r="FX501" s="86"/>
      <c r="FY501" s="86"/>
      <c r="FZ501" s="86"/>
      <c r="GA501" s="86"/>
      <c r="GB501" s="86"/>
      <c r="GC501" s="86"/>
      <c r="GD501" s="86"/>
      <c r="GE501" s="86"/>
      <c r="GF501" s="86"/>
      <c r="GG501" s="86"/>
      <c r="GH501" s="86"/>
      <c r="GI501" s="86"/>
      <c r="GJ501" s="86"/>
      <c r="GK501" s="86"/>
      <c r="GL501" s="86"/>
      <c r="GM501" s="86"/>
      <c r="GN501" s="86"/>
      <c r="GO501" s="86"/>
      <c r="GP501" s="86"/>
      <c r="GQ501" s="86"/>
      <c r="GR501" s="86"/>
      <c r="GS501" s="86"/>
      <c r="GT501" s="86"/>
      <c r="GU501" s="86"/>
      <c r="GV501" s="86"/>
      <c r="GW501" s="86"/>
      <c r="GX501" s="86"/>
      <c r="GY501" s="86"/>
      <c r="GZ501" s="86"/>
      <c r="HA501" s="86"/>
      <c r="HB501" s="86"/>
      <c r="HC501" s="86"/>
      <c r="HD501" s="86"/>
      <c r="HE501" s="86"/>
      <c r="HF501" s="86"/>
      <c r="HG501" s="86"/>
      <c r="HH501" s="86"/>
      <c r="HI501" s="86"/>
      <c r="HJ501" s="86"/>
      <c r="HK501" s="86"/>
      <c r="HL501" s="86"/>
      <c r="HM501" s="86"/>
      <c r="HN501" s="86"/>
      <c r="HO501" s="86"/>
      <c r="HP501" s="86"/>
      <c r="HQ501" s="86"/>
      <c r="HR501" s="86"/>
      <c r="HS501" s="86"/>
      <c r="HT501" s="86"/>
      <c r="HU501" s="86"/>
      <c r="HV501" s="86"/>
      <c r="HW501" s="86"/>
      <c r="HX501" s="86"/>
      <c r="HY501" s="86"/>
      <c r="HZ501" s="86"/>
      <c r="IA501" s="86"/>
      <c r="IB501" s="86"/>
      <c r="IC501" s="86"/>
      <c r="ID501" s="86"/>
      <c r="IE501" s="86"/>
      <c r="IF501" s="86"/>
      <c r="IG501" s="86"/>
      <c r="IH501" s="86"/>
      <c r="II501" s="86"/>
      <c r="IJ501" s="86"/>
      <c r="IK501" s="86"/>
      <c r="IL501" s="86"/>
      <c r="IM501" s="86"/>
      <c r="IN501" s="86"/>
      <c r="IO501" s="86"/>
      <c r="IP501" s="86"/>
      <c r="IQ501" s="86"/>
      <c r="IR501" s="86"/>
      <c r="IS501" s="86"/>
    </row>
    <row r="502" spans="1:253" s="92" customFormat="1" ht="12.75">
      <c r="A502" s="114" t="s">
        <v>2009</v>
      </c>
      <c r="B502" s="118" t="s">
        <v>996</v>
      </c>
      <c r="C502" s="119" t="s">
        <v>234</v>
      </c>
      <c r="D502" s="172">
        <v>23000</v>
      </c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  <c r="BV502" s="86"/>
      <c r="BW502" s="86"/>
      <c r="BX502" s="86"/>
      <c r="BY502" s="86"/>
      <c r="BZ502" s="86"/>
      <c r="CA502" s="86"/>
      <c r="CB502" s="86"/>
      <c r="CC502" s="86"/>
      <c r="CD502" s="86"/>
      <c r="CE502" s="86"/>
      <c r="CF502" s="86"/>
      <c r="CG502" s="86"/>
      <c r="CH502" s="86"/>
      <c r="CI502" s="86"/>
      <c r="CJ502" s="86"/>
      <c r="CK502" s="86"/>
      <c r="CL502" s="86"/>
      <c r="CM502" s="86"/>
      <c r="CN502" s="86"/>
      <c r="CO502" s="86"/>
      <c r="CP502" s="86"/>
      <c r="CQ502" s="86"/>
      <c r="CR502" s="86"/>
      <c r="CS502" s="86"/>
      <c r="CT502" s="86"/>
      <c r="CU502" s="86"/>
      <c r="CV502" s="86"/>
      <c r="CW502" s="86"/>
      <c r="CX502" s="86"/>
      <c r="CY502" s="86"/>
      <c r="CZ502" s="86"/>
      <c r="DA502" s="86"/>
      <c r="DB502" s="86"/>
      <c r="DC502" s="86"/>
      <c r="DD502" s="86"/>
      <c r="DE502" s="86"/>
      <c r="DF502" s="86"/>
      <c r="DG502" s="86"/>
      <c r="DH502" s="86"/>
      <c r="DI502" s="86"/>
      <c r="DJ502" s="86"/>
      <c r="DK502" s="86"/>
      <c r="DL502" s="86"/>
      <c r="DM502" s="86"/>
      <c r="DN502" s="86"/>
      <c r="DO502" s="86"/>
      <c r="DP502" s="86"/>
      <c r="DQ502" s="86"/>
      <c r="DR502" s="86"/>
      <c r="DS502" s="86"/>
      <c r="DT502" s="86"/>
      <c r="DU502" s="86"/>
      <c r="DV502" s="86"/>
      <c r="DW502" s="86"/>
      <c r="DX502" s="86"/>
      <c r="DY502" s="86"/>
      <c r="DZ502" s="86"/>
      <c r="EA502" s="86"/>
      <c r="EB502" s="86"/>
      <c r="EC502" s="86"/>
      <c r="ED502" s="86"/>
      <c r="EE502" s="86"/>
      <c r="EF502" s="86"/>
      <c r="EG502" s="86"/>
      <c r="EH502" s="86"/>
      <c r="EI502" s="86"/>
      <c r="EJ502" s="86"/>
      <c r="EK502" s="86"/>
      <c r="EL502" s="86"/>
      <c r="EM502" s="86"/>
      <c r="EN502" s="86"/>
      <c r="EO502" s="86"/>
      <c r="EP502" s="86"/>
      <c r="EQ502" s="86"/>
      <c r="ER502" s="86"/>
      <c r="ES502" s="86"/>
      <c r="ET502" s="86"/>
      <c r="EU502" s="86"/>
      <c r="EV502" s="86"/>
      <c r="EW502" s="86"/>
      <c r="EX502" s="86"/>
      <c r="EY502" s="86"/>
      <c r="EZ502" s="86"/>
      <c r="FA502" s="86"/>
      <c r="FB502" s="86"/>
      <c r="FC502" s="86"/>
      <c r="FD502" s="86"/>
      <c r="FE502" s="86"/>
      <c r="FF502" s="86"/>
      <c r="FG502" s="86"/>
      <c r="FH502" s="86"/>
      <c r="FI502" s="86"/>
      <c r="FJ502" s="86"/>
      <c r="FK502" s="86"/>
      <c r="FL502" s="86"/>
      <c r="FM502" s="86"/>
      <c r="FN502" s="86"/>
      <c r="FO502" s="86"/>
      <c r="FP502" s="86"/>
      <c r="FQ502" s="86"/>
      <c r="FR502" s="86"/>
      <c r="FS502" s="86"/>
      <c r="FT502" s="86"/>
      <c r="FU502" s="86"/>
      <c r="FV502" s="86"/>
      <c r="FW502" s="86"/>
      <c r="FX502" s="86"/>
      <c r="FY502" s="86"/>
      <c r="FZ502" s="86"/>
      <c r="GA502" s="86"/>
      <c r="GB502" s="86"/>
      <c r="GC502" s="86"/>
      <c r="GD502" s="86"/>
      <c r="GE502" s="86"/>
      <c r="GF502" s="86"/>
      <c r="GG502" s="86"/>
      <c r="GH502" s="86"/>
      <c r="GI502" s="86"/>
      <c r="GJ502" s="86"/>
      <c r="GK502" s="86"/>
      <c r="GL502" s="86"/>
      <c r="GM502" s="86"/>
      <c r="GN502" s="86"/>
      <c r="GO502" s="86"/>
      <c r="GP502" s="86"/>
      <c r="GQ502" s="86"/>
      <c r="GR502" s="86"/>
      <c r="GS502" s="86"/>
      <c r="GT502" s="86"/>
      <c r="GU502" s="86"/>
      <c r="GV502" s="86"/>
      <c r="GW502" s="86"/>
      <c r="GX502" s="86"/>
      <c r="GY502" s="86"/>
      <c r="GZ502" s="86"/>
      <c r="HA502" s="86"/>
      <c r="HB502" s="86"/>
      <c r="HC502" s="86"/>
      <c r="HD502" s="86"/>
      <c r="HE502" s="86"/>
      <c r="HF502" s="86"/>
      <c r="HG502" s="86"/>
      <c r="HH502" s="86"/>
      <c r="HI502" s="86"/>
      <c r="HJ502" s="86"/>
      <c r="HK502" s="86"/>
      <c r="HL502" s="86"/>
      <c r="HM502" s="86"/>
      <c r="HN502" s="86"/>
      <c r="HO502" s="86"/>
      <c r="HP502" s="86"/>
      <c r="HQ502" s="86"/>
      <c r="HR502" s="86"/>
      <c r="HS502" s="86"/>
      <c r="HT502" s="86"/>
      <c r="HU502" s="86"/>
      <c r="HV502" s="86"/>
      <c r="HW502" s="86"/>
      <c r="HX502" s="86"/>
      <c r="HY502" s="86"/>
      <c r="HZ502" s="86"/>
      <c r="IA502" s="86"/>
      <c r="IB502" s="86"/>
      <c r="IC502" s="86"/>
      <c r="ID502" s="86"/>
      <c r="IE502" s="86"/>
      <c r="IF502" s="86"/>
      <c r="IG502" s="86"/>
      <c r="IH502" s="86"/>
      <c r="II502" s="86"/>
      <c r="IJ502" s="86"/>
      <c r="IK502" s="86"/>
      <c r="IL502" s="86"/>
      <c r="IM502" s="86"/>
      <c r="IN502" s="86"/>
      <c r="IO502" s="86"/>
      <c r="IP502" s="86"/>
      <c r="IQ502" s="86"/>
      <c r="IR502" s="86"/>
      <c r="IS502" s="86"/>
    </row>
    <row r="503" spans="1:253" s="92" customFormat="1" ht="12.75">
      <c r="A503" s="114" t="s">
        <v>2010</v>
      </c>
      <c r="B503" s="118" t="s">
        <v>998</v>
      </c>
      <c r="C503" s="119" t="s">
        <v>234</v>
      </c>
      <c r="D503" s="164">
        <v>3000</v>
      </c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  <c r="BX503" s="86"/>
      <c r="BY503" s="86"/>
      <c r="BZ503" s="86"/>
      <c r="CA503" s="86"/>
      <c r="CB503" s="86"/>
      <c r="CC503" s="86"/>
      <c r="CD503" s="86"/>
      <c r="CE503" s="86"/>
      <c r="CF503" s="86"/>
      <c r="CG503" s="86"/>
      <c r="CH503" s="86"/>
      <c r="CI503" s="86"/>
      <c r="CJ503" s="86"/>
      <c r="CK503" s="86"/>
      <c r="CL503" s="86"/>
      <c r="CM503" s="86"/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  <c r="CX503" s="86"/>
      <c r="CY503" s="86"/>
      <c r="CZ503" s="86"/>
      <c r="DA503" s="86"/>
      <c r="DB503" s="86"/>
      <c r="DC503" s="86"/>
      <c r="DD503" s="86"/>
      <c r="DE503" s="86"/>
      <c r="DF503" s="86"/>
      <c r="DG503" s="86"/>
      <c r="DH503" s="86"/>
      <c r="DI503" s="86"/>
      <c r="DJ503" s="86"/>
      <c r="DK503" s="86"/>
      <c r="DL503" s="86"/>
      <c r="DM503" s="86"/>
      <c r="DN503" s="86"/>
      <c r="DO503" s="86"/>
      <c r="DP503" s="86"/>
      <c r="DQ503" s="86"/>
      <c r="DR503" s="86"/>
      <c r="DS503" s="86"/>
      <c r="DT503" s="86"/>
      <c r="DU503" s="86"/>
      <c r="DV503" s="86"/>
      <c r="DW503" s="86"/>
      <c r="DX503" s="86"/>
      <c r="DY503" s="86"/>
      <c r="DZ503" s="86"/>
      <c r="EA503" s="86"/>
      <c r="EB503" s="86"/>
      <c r="EC503" s="86"/>
      <c r="ED503" s="86"/>
      <c r="EE503" s="86"/>
      <c r="EF503" s="86"/>
      <c r="EG503" s="86"/>
      <c r="EH503" s="86"/>
      <c r="EI503" s="86"/>
      <c r="EJ503" s="86"/>
      <c r="EK503" s="86"/>
      <c r="EL503" s="86"/>
      <c r="EM503" s="86"/>
      <c r="EN503" s="86"/>
      <c r="EO503" s="86"/>
      <c r="EP503" s="86"/>
      <c r="EQ503" s="86"/>
      <c r="ER503" s="86"/>
      <c r="ES503" s="86"/>
      <c r="ET503" s="86"/>
      <c r="EU503" s="86"/>
      <c r="EV503" s="86"/>
      <c r="EW503" s="86"/>
      <c r="EX503" s="86"/>
      <c r="EY503" s="86"/>
      <c r="EZ503" s="86"/>
      <c r="FA503" s="86"/>
      <c r="FB503" s="86"/>
      <c r="FC503" s="86"/>
      <c r="FD503" s="86"/>
      <c r="FE503" s="86"/>
      <c r="FF503" s="86"/>
      <c r="FG503" s="86"/>
      <c r="FH503" s="86"/>
      <c r="FI503" s="86"/>
      <c r="FJ503" s="86"/>
      <c r="FK503" s="86"/>
      <c r="FL503" s="86"/>
      <c r="FM503" s="86"/>
      <c r="FN503" s="86"/>
      <c r="FO503" s="86"/>
      <c r="FP503" s="86"/>
      <c r="FQ503" s="86"/>
      <c r="FR503" s="86"/>
      <c r="FS503" s="86"/>
      <c r="FT503" s="86"/>
      <c r="FU503" s="86"/>
      <c r="FV503" s="86"/>
      <c r="FW503" s="86"/>
      <c r="FX503" s="86"/>
      <c r="FY503" s="86"/>
      <c r="FZ503" s="86"/>
      <c r="GA503" s="86"/>
      <c r="GB503" s="86"/>
      <c r="GC503" s="86"/>
      <c r="GD503" s="86"/>
      <c r="GE503" s="86"/>
      <c r="GF503" s="86"/>
      <c r="GG503" s="86"/>
      <c r="GH503" s="86"/>
      <c r="GI503" s="86"/>
      <c r="GJ503" s="86"/>
      <c r="GK503" s="86"/>
      <c r="GL503" s="86"/>
      <c r="GM503" s="86"/>
      <c r="GN503" s="86"/>
      <c r="GO503" s="86"/>
      <c r="GP503" s="86"/>
      <c r="GQ503" s="86"/>
      <c r="GR503" s="86"/>
      <c r="GS503" s="86"/>
      <c r="GT503" s="86"/>
      <c r="GU503" s="86"/>
      <c r="GV503" s="86"/>
      <c r="GW503" s="86"/>
      <c r="GX503" s="86"/>
      <c r="GY503" s="86"/>
      <c r="GZ503" s="86"/>
      <c r="HA503" s="86"/>
      <c r="HB503" s="86"/>
      <c r="HC503" s="86"/>
      <c r="HD503" s="86"/>
      <c r="HE503" s="86"/>
      <c r="HF503" s="86"/>
      <c r="HG503" s="86"/>
      <c r="HH503" s="86"/>
      <c r="HI503" s="86"/>
      <c r="HJ503" s="86"/>
      <c r="HK503" s="86"/>
      <c r="HL503" s="86"/>
      <c r="HM503" s="86"/>
      <c r="HN503" s="86"/>
      <c r="HO503" s="86"/>
      <c r="HP503" s="86"/>
      <c r="HQ503" s="86"/>
      <c r="HR503" s="86"/>
      <c r="HS503" s="86"/>
      <c r="HT503" s="86"/>
      <c r="HU503" s="86"/>
      <c r="HV503" s="86"/>
      <c r="HW503" s="86"/>
      <c r="HX503" s="86"/>
      <c r="HY503" s="86"/>
      <c r="HZ503" s="86"/>
      <c r="IA503" s="86"/>
      <c r="IB503" s="86"/>
      <c r="IC503" s="86"/>
      <c r="ID503" s="86"/>
      <c r="IE503" s="86"/>
      <c r="IF503" s="86"/>
      <c r="IG503" s="86"/>
      <c r="IH503" s="86"/>
      <c r="II503" s="86"/>
      <c r="IJ503" s="86"/>
      <c r="IK503" s="86"/>
      <c r="IL503" s="86"/>
      <c r="IM503" s="86"/>
      <c r="IN503" s="86"/>
      <c r="IO503" s="86"/>
      <c r="IP503" s="86"/>
      <c r="IQ503" s="86"/>
      <c r="IR503" s="86"/>
      <c r="IS503" s="86"/>
    </row>
    <row r="504" spans="1:253" s="92" customFormat="1" ht="12.75">
      <c r="A504" s="114" t="s">
        <v>2011</v>
      </c>
      <c r="B504" s="118" t="s">
        <v>999</v>
      </c>
      <c r="C504" s="119" t="s">
        <v>234</v>
      </c>
      <c r="D504" s="172">
        <v>20000</v>
      </c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  <c r="BV504" s="86"/>
      <c r="BW504" s="86"/>
      <c r="BX504" s="86"/>
      <c r="BY504" s="86"/>
      <c r="BZ504" s="86"/>
      <c r="CA504" s="86"/>
      <c r="CB504" s="86"/>
      <c r="CC504" s="86"/>
      <c r="CD504" s="86"/>
      <c r="CE504" s="86"/>
      <c r="CF504" s="86"/>
      <c r="CG504" s="86"/>
      <c r="CH504" s="86"/>
      <c r="CI504" s="86"/>
      <c r="CJ504" s="86"/>
      <c r="CK504" s="86"/>
      <c r="CL504" s="86"/>
      <c r="CM504" s="86"/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  <c r="CX504" s="86"/>
      <c r="CY504" s="86"/>
      <c r="CZ504" s="86"/>
      <c r="DA504" s="86"/>
      <c r="DB504" s="86"/>
      <c r="DC504" s="86"/>
      <c r="DD504" s="86"/>
      <c r="DE504" s="86"/>
      <c r="DF504" s="86"/>
      <c r="DG504" s="86"/>
      <c r="DH504" s="86"/>
      <c r="DI504" s="86"/>
      <c r="DJ504" s="86"/>
      <c r="DK504" s="86"/>
      <c r="DL504" s="86"/>
      <c r="DM504" s="86"/>
      <c r="DN504" s="86"/>
      <c r="DO504" s="86"/>
      <c r="DP504" s="86"/>
      <c r="DQ504" s="86"/>
      <c r="DR504" s="86"/>
      <c r="DS504" s="86"/>
      <c r="DT504" s="86"/>
      <c r="DU504" s="86"/>
      <c r="DV504" s="86"/>
      <c r="DW504" s="86"/>
      <c r="DX504" s="86"/>
      <c r="DY504" s="86"/>
      <c r="DZ504" s="86"/>
      <c r="EA504" s="86"/>
      <c r="EB504" s="86"/>
      <c r="EC504" s="86"/>
      <c r="ED504" s="86"/>
      <c r="EE504" s="86"/>
      <c r="EF504" s="86"/>
      <c r="EG504" s="86"/>
      <c r="EH504" s="86"/>
      <c r="EI504" s="86"/>
      <c r="EJ504" s="86"/>
      <c r="EK504" s="86"/>
      <c r="EL504" s="86"/>
      <c r="EM504" s="86"/>
      <c r="EN504" s="86"/>
      <c r="EO504" s="86"/>
      <c r="EP504" s="86"/>
      <c r="EQ504" s="86"/>
      <c r="ER504" s="86"/>
      <c r="ES504" s="86"/>
      <c r="ET504" s="86"/>
      <c r="EU504" s="86"/>
      <c r="EV504" s="86"/>
      <c r="EW504" s="86"/>
      <c r="EX504" s="86"/>
      <c r="EY504" s="86"/>
      <c r="EZ504" s="86"/>
      <c r="FA504" s="86"/>
      <c r="FB504" s="86"/>
      <c r="FC504" s="86"/>
      <c r="FD504" s="86"/>
      <c r="FE504" s="86"/>
      <c r="FF504" s="86"/>
      <c r="FG504" s="86"/>
      <c r="FH504" s="86"/>
      <c r="FI504" s="86"/>
      <c r="FJ504" s="86"/>
      <c r="FK504" s="86"/>
      <c r="FL504" s="86"/>
      <c r="FM504" s="86"/>
      <c r="FN504" s="86"/>
      <c r="FO504" s="86"/>
      <c r="FP504" s="86"/>
      <c r="FQ504" s="86"/>
      <c r="FR504" s="86"/>
      <c r="FS504" s="86"/>
      <c r="FT504" s="86"/>
      <c r="FU504" s="86"/>
      <c r="FV504" s="86"/>
      <c r="FW504" s="86"/>
      <c r="FX504" s="86"/>
      <c r="FY504" s="86"/>
      <c r="FZ504" s="86"/>
      <c r="GA504" s="86"/>
      <c r="GB504" s="86"/>
      <c r="GC504" s="86"/>
      <c r="GD504" s="86"/>
      <c r="GE504" s="86"/>
      <c r="GF504" s="86"/>
      <c r="GG504" s="86"/>
      <c r="GH504" s="86"/>
      <c r="GI504" s="86"/>
      <c r="GJ504" s="86"/>
      <c r="GK504" s="86"/>
      <c r="GL504" s="86"/>
      <c r="GM504" s="86"/>
      <c r="GN504" s="86"/>
      <c r="GO504" s="86"/>
      <c r="GP504" s="86"/>
      <c r="GQ504" s="86"/>
      <c r="GR504" s="86"/>
      <c r="GS504" s="86"/>
      <c r="GT504" s="86"/>
      <c r="GU504" s="86"/>
      <c r="GV504" s="86"/>
      <c r="GW504" s="86"/>
      <c r="GX504" s="86"/>
      <c r="GY504" s="86"/>
      <c r="GZ504" s="86"/>
      <c r="HA504" s="86"/>
      <c r="HB504" s="86"/>
      <c r="HC504" s="86"/>
      <c r="HD504" s="86"/>
      <c r="HE504" s="86"/>
      <c r="HF504" s="86"/>
      <c r="HG504" s="86"/>
      <c r="HH504" s="86"/>
      <c r="HI504" s="86"/>
      <c r="HJ504" s="86"/>
      <c r="HK504" s="86"/>
      <c r="HL504" s="86"/>
      <c r="HM504" s="86"/>
      <c r="HN504" s="86"/>
      <c r="HO504" s="86"/>
      <c r="HP504" s="86"/>
      <c r="HQ504" s="86"/>
      <c r="HR504" s="86"/>
      <c r="HS504" s="86"/>
      <c r="HT504" s="86"/>
      <c r="HU504" s="86"/>
      <c r="HV504" s="86"/>
      <c r="HW504" s="86"/>
      <c r="HX504" s="86"/>
      <c r="HY504" s="86"/>
      <c r="HZ504" s="86"/>
      <c r="IA504" s="86"/>
      <c r="IB504" s="86"/>
      <c r="IC504" s="86"/>
      <c r="ID504" s="86"/>
      <c r="IE504" s="86"/>
      <c r="IF504" s="86"/>
      <c r="IG504" s="86"/>
      <c r="IH504" s="86"/>
      <c r="II504" s="86"/>
      <c r="IJ504" s="86"/>
      <c r="IK504" s="86"/>
      <c r="IL504" s="86"/>
      <c r="IM504" s="86"/>
      <c r="IN504" s="86"/>
      <c r="IO504" s="86"/>
      <c r="IP504" s="86"/>
      <c r="IQ504" s="86"/>
      <c r="IR504" s="86"/>
      <c r="IS504" s="86"/>
    </row>
    <row r="505" spans="1:253" s="92" customFormat="1" ht="12.75">
      <c r="A505" s="114" t="s">
        <v>2012</v>
      </c>
      <c r="B505" s="118" t="s">
        <v>1021</v>
      </c>
      <c r="C505" s="119" t="s">
        <v>234</v>
      </c>
      <c r="D505" s="172">
        <v>8000</v>
      </c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  <c r="BX505" s="86"/>
      <c r="BY505" s="86"/>
      <c r="BZ505" s="86"/>
      <c r="CA505" s="86"/>
      <c r="CB505" s="86"/>
      <c r="CC505" s="86"/>
      <c r="CD505" s="86"/>
      <c r="CE505" s="86"/>
      <c r="CF505" s="86"/>
      <c r="CG505" s="86"/>
      <c r="CH505" s="86"/>
      <c r="CI505" s="86"/>
      <c r="CJ505" s="86"/>
      <c r="CK505" s="86"/>
      <c r="CL505" s="86"/>
      <c r="CM505" s="86"/>
      <c r="CN505" s="86"/>
      <c r="CO505" s="86"/>
      <c r="CP505" s="86"/>
      <c r="CQ505" s="86"/>
      <c r="CR505" s="86"/>
      <c r="CS505" s="86"/>
      <c r="CT505" s="86"/>
      <c r="CU505" s="86"/>
      <c r="CV505" s="86"/>
      <c r="CW505" s="86"/>
      <c r="CX505" s="86"/>
      <c r="CY505" s="86"/>
      <c r="CZ505" s="86"/>
      <c r="DA505" s="86"/>
      <c r="DB505" s="86"/>
      <c r="DC505" s="86"/>
      <c r="DD505" s="86"/>
      <c r="DE505" s="86"/>
      <c r="DF505" s="86"/>
      <c r="DG505" s="86"/>
      <c r="DH505" s="86"/>
      <c r="DI505" s="86"/>
      <c r="DJ505" s="86"/>
      <c r="DK505" s="86"/>
      <c r="DL505" s="86"/>
      <c r="DM505" s="86"/>
      <c r="DN505" s="86"/>
      <c r="DO505" s="86"/>
      <c r="DP505" s="86"/>
      <c r="DQ505" s="86"/>
      <c r="DR505" s="86"/>
      <c r="DS505" s="86"/>
      <c r="DT505" s="86"/>
      <c r="DU505" s="86"/>
      <c r="DV505" s="86"/>
      <c r="DW505" s="86"/>
      <c r="DX505" s="86"/>
      <c r="DY505" s="86"/>
      <c r="DZ505" s="86"/>
      <c r="EA505" s="86"/>
      <c r="EB505" s="86"/>
      <c r="EC505" s="86"/>
      <c r="ED505" s="86"/>
      <c r="EE505" s="86"/>
      <c r="EF505" s="86"/>
      <c r="EG505" s="86"/>
      <c r="EH505" s="86"/>
      <c r="EI505" s="86"/>
      <c r="EJ505" s="86"/>
      <c r="EK505" s="86"/>
      <c r="EL505" s="86"/>
      <c r="EM505" s="86"/>
      <c r="EN505" s="86"/>
      <c r="EO505" s="86"/>
      <c r="EP505" s="86"/>
      <c r="EQ505" s="86"/>
      <c r="ER505" s="86"/>
      <c r="ES505" s="86"/>
      <c r="ET505" s="86"/>
      <c r="EU505" s="86"/>
      <c r="EV505" s="86"/>
      <c r="EW505" s="86"/>
      <c r="EX505" s="86"/>
      <c r="EY505" s="86"/>
      <c r="EZ505" s="86"/>
      <c r="FA505" s="86"/>
      <c r="FB505" s="86"/>
      <c r="FC505" s="86"/>
      <c r="FD505" s="86"/>
      <c r="FE505" s="86"/>
      <c r="FF505" s="86"/>
      <c r="FG505" s="86"/>
      <c r="FH505" s="86"/>
      <c r="FI505" s="86"/>
      <c r="FJ505" s="86"/>
      <c r="FK505" s="86"/>
      <c r="FL505" s="86"/>
      <c r="FM505" s="86"/>
      <c r="FN505" s="86"/>
      <c r="FO505" s="86"/>
      <c r="FP505" s="86"/>
      <c r="FQ505" s="86"/>
      <c r="FR505" s="86"/>
      <c r="FS505" s="86"/>
      <c r="FT505" s="86"/>
      <c r="FU505" s="86"/>
      <c r="FV505" s="86"/>
      <c r="FW505" s="86"/>
      <c r="FX505" s="86"/>
      <c r="FY505" s="86"/>
      <c r="FZ505" s="86"/>
      <c r="GA505" s="86"/>
      <c r="GB505" s="86"/>
      <c r="GC505" s="86"/>
      <c r="GD505" s="86"/>
      <c r="GE505" s="86"/>
      <c r="GF505" s="86"/>
      <c r="GG505" s="86"/>
      <c r="GH505" s="86"/>
      <c r="GI505" s="86"/>
      <c r="GJ505" s="86"/>
      <c r="GK505" s="86"/>
      <c r="GL505" s="86"/>
      <c r="GM505" s="86"/>
      <c r="GN505" s="86"/>
      <c r="GO505" s="86"/>
      <c r="GP505" s="86"/>
      <c r="GQ505" s="86"/>
      <c r="GR505" s="86"/>
      <c r="GS505" s="86"/>
      <c r="GT505" s="86"/>
      <c r="GU505" s="86"/>
      <c r="GV505" s="86"/>
      <c r="GW505" s="86"/>
      <c r="GX505" s="86"/>
      <c r="GY505" s="86"/>
      <c r="GZ505" s="86"/>
      <c r="HA505" s="86"/>
      <c r="HB505" s="86"/>
      <c r="HC505" s="86"/>
      <c r="HD505" s="86"/>
      <c r="HE505" s="86"/>
      <c r="HF505" s="86"/>
      <c r="HG505" s="86"/>
      <c r="HH505" s="86"/>
      <c r="HI505" s="86"/>
      <c r="HJ505" s="86"/>
      <c r="HK505" s="86"/>
      <c r="HL505" s="86"/>
      <c r="HM505" s="86"/>
      <c r="HN505" s="86"/>
      <c r="HO505" s="86"/>
      <c r="HP505" s="86"/>
      <c r="HQ505" s="86"/>
      <c r="HR505" s="86"/>
      <c r="HS505" s="86"/>
      <c r="HT505" s="86"/>
      <c r="HU505" s="86"/>
      <c r="HV505" s="86"/>
      <c r="HW505" s="86"/>
      <c r="HX505" s="86"/>
      <c r="HY505" s="86"/>
      <c r="HZ505" s="86"/>
      <c r="IA505" s="86"/>
      <c r="IB505" s="86"/>
      <c r="IC505" s="86"/>
      <c r="ID505" s="86"/>
      <c r="IE505" s="86"/>
      <c r="IF505" s="86"/>
      <c r="IG505" s="86"/>
      <c r="IH505" s="86"/>
      <c r="II505" s="86"/>
      <c r="IJ505" s="86"/>
      <c r="IK505" s="86"/>
      <c r="IL505" s="86"/>
      <c r="IM505" s="86"/>
      <c r="IN505" s="86"/>
      <c r="IO505" s="86"/>
      <c r="IP505" s="86"/>
      <c r="IQ505" s="86"/>
      <c r="IR505" s="86"/>
      <c r="IS505" s="86"/>
    </row>
    <row r="506" spans="1:253" s="92" customFormat="1" ht="12.75">
      <c r="A506" s="114" t="s">
        <v>2013</v>
      </c>
      <c r="B506" s="118" t="s">
        <v>1071</v>
      </c>
      <c r="C506" s="119" t="s">
        <v>234</v>
      </c>
      <c r="D506" s="172">
        <v>3500</v>
      </c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  <c r="BV506" s="86"/>
      <c r="BW506" s="86"/>
      <c r="BX506" s="86"/>
      <c r="BY506" s="86"/>
      <c r="BZ506" s="86"/>
      <c r="CA506" s="86"/>
      <c r="CB506" s="86"/>
      <c r="CC506" s="86"/>
      <c r="CD506" s="86"/>
      <c r="CE506" s="86"/>
      <c r="CF506" s="86"/>
      <c r="CG506" s="86"/>
      <c r="CH506" s="86"/>
      <c r="CI506" s="86"/>
      <c r="CJ506" s="86"/>
      <c r="CK506" s="86"/>
      <c r="CL506" s="86"/>
      <c r="CM506" s="86"/>
      <c r="CN506" s="86"/>
      <c r="CO506" s="86"/>
      <c r="CP506" s="86"/>
      <c r="CQ506" s="86"/>
      <c r="CR506" s="86"/>
      <c r="CS506" s="86"/>
      <c r="CT506" s="86"/>
      <c r="CU506" s="86"/>
      <c r="CV506" s="86"/>
      <c r="CW506" s="86"/>
      <c r="CX506" s="86"/>
      <c r="CY506" s="86"/>
      <c r="CZ506" s="86"/>
      <c r="DA506" s="86"/>
      <c r="DB506" s="86"/>
      <c r="DC506" s="86"/>
      <c r="DD506" s="86"/>
      <c r="DE506" s="86"/>
      <c r="DF506" s="86"/>
      <c r="DG506" s="86"/>
      <c r="DH506" s="86"/>
      <c r="DI506" s="86"/>
      <c r="DJ506" s="86"/>
      <c r="DK506" s="86"/>
      <c r="DL506" s="86"/>
      <c r="DM506" s="86"/>
      <c r="DN506" s="86"/>
      <c r="DO506" s="86"/>
      <c r="DP506" s="86"/>
      <c r="DQ506" s="86"/>
      <c r="DR506" s="86"/>
      <c r="DS506" s="86"/>
      <c r="DT506" s="86"/>
      <c r="DU506" s="86"/>
      <c r="DV506" s="86"/>
      <c r="DW506" s="86"/>
      <c r="DX506" s="86"/>
      <c r="DY506" s="86"/>
      <c r="DZ506" s="86"/>
      <c r="EA506" s="86"/>
      <c r="EB506" s="86"/>
      <c r="EC506" s="86"/>
      <c r="ED506" s="86"/>
      <c r="EE506" s="86"/>
      <c r="EF506" s="86"/>
      <c r="EG506" s="86"/>
      <c r="EH506" s="86"/>
      <c r="EI506" s="86"/>
      <c r="EJ506" s="86"/>
      <c r="EK506" s="86"/>
      <c r="EL506" s="86"/>
      <c r="EM506" s="86"/>
      <c r="EN506" s="86"/>
      <c r="EO506" s="86"/>
      <c r="EP506" s="86"/>
      <c r="EQ506" s="86"/>
      <c r="ER506" s="86"/>
      <c r="ES506" s="86"/>
      <c r="ET506" s="86"/>
      <c r="EU506" s="86"/>
      <c r="EV506" s="86"/>
      <c r="EW506" s="86"/>
      <c r="EX506" s="86"/>
      <c r="EY506" s="86"/>
      <c r="EZ506" s="86"/>
      <c r="FA506" s="86"/>
      <c r="FB506" s="86"/>
      <c r="FC506" s="86"/>
      <c r="FD506" s="86"/>
      <c r="FE506" s="86"/>
      <c r="FF506" s="86"/>
      <c r="FG506" s="86"/>
      <c r="FH506" s="86"/>
      <c r="FI506" s="86"/>
      <c r="FJ506" s="86"/>
      <c r="FK506" s="86"/>
      <c r="FL506" s="86"/>
      <c r="FM506" s="86"/>
      <c r="FN506" s="86"/>
      <c r="FO506" s="86"/>
      <c r="FP506" s="86"/>
      <c r="FQ506" s="86"/>
      <c r="FR506" s="86"/>
      <c r="FS506" s="86"/>
      <c r="FT506" s="86"/>
      <c r="FU506" s="86"/>
      <c r="FV506" s="86"/>
      <c r="FW506" s="86"/>
      <c r="FX506" s="86"/>
      <c r="FY506" s="86"/>
      <c r="FZ506" s="86"/>
      <c r="GA506" s="86"/>
      <c r="GB506" s="86"/>
      <c r="GC506" s="86"/>
      <c r="GD506" s="86"/>
      <c r="GE506" s="86"/>
      <c r="GF506" s="86"/>
      <c r="GG506" s="86"/>
      <c r="GH506" s="86"/>
      <c r="GI506" s="86"/>
      <c r="GJ506" s="86"/>
      <c r="GK506" s="86"/>
      <c r="GL506" s="86"/>
      <c r="GM506" s="86"/>
      <c r="GN506" s="86"/>
      <c r="GO506" s="86"/>
      <c r="GP506" s="86"/>
      <c r="GQ506" s="86"/>
      <c r="GR506" s="86"/>
      <c r="GS506" s="86"/>
      <c r="GT506" s="86"/>
      <c r="GU506" s="86"/>
      <c r="GV506" s="86"/>
      <c r="GW506" s="86"/>
      <c r="GX506" s="86"/>
      <c r="GY506" s="86"/>
      <c r="GZ506" s="86"/>
      <c r="HA506" s="86"/>
      <c r="HB506" s="86"/>
      <c r="HC506" s="86"/>
      <c r="HD506" s="86"/>
      <c r="HE506" s="86"/>
      <c r="HF506" s="86"/>
      <c r="HG506" s="86"/>
      <c r="HH506" s="86"/>
      <c r="HI506" s="86"/>
      <c r="HJ506" s="86"/>
      <c r="HK506" s="86"/>
      <c r="HL506" s="86"/>
      <c r="HM506" s="86"/>
      <c r="HN506" s="86"/>
      <c r="HO506" s="86"/>
      <c r="HP506" s="86"/>
      <c r="HQ506" s="86"/>
      <c r="HR506" s="86"/>
      <c r="HS506" s="86"/>
      <c r="HT506" s="86"/>
      <c r="HU506" s="86"/>
      <c r="HV506" s="86"/>
      <c r="HW506" s="86"/>
      <c r="HX506" s="86"/>
      <c r="HY506" s="86"/>
      <c r="HZ506" s="86"/>
      <c r="IA506" s="86"/>
      <c r="IB506" s="86"/>
      <c r="IC506" s="86"/>
      <c r="ID506" s="86"/>
      <c r="IE506" s="86"/>
      <c r="IF506" s="86"/>
      <c r="IG506" s="86"/>
      <c r="IH506" s="86"/>
      <c r="II506" s="86"/>
      <c r="IJ506" s="86"/>
      <c r="IK506" s="86"/>
      <c r="IL506" s="86"/>
      <c r="IM506" s="86"/>
      <c r="IN506" s="86"/>
      <c r="IO506" s="86"/>
      <c r="IP506" s="86"/>
      <c r="IQ506" s="86"/>
      <c r="IR506" s="86"/>
      <c r="IS506" s="86"/>
    </row>
    <row r="507" spans="1:253" s="92" customFormat="1" ht="12.75">
      <c r="A507" s="114" t="s">
        <v>2014</v>
      </c>
      <c r="B507" s="118" t="s">
        <v>1022</v>
      </c>
      <c r="C507" s="119" t="s">
        <v>234</v>
      </c>
      <c r="D507" s="172">
        <v>11500</v>
      </c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  <c r="BV507" s="86"/>
      <c r="BW507" s="86"/>
      <c r="BX507" s="86"/>
      <c r="BY507" s="86"/>
      <c r="BZ507" s="86"/>
      <c r="CA507" s="86"/>
      <c r="CB507" s="86"/>
      <c r="CC507" s="86"/>
      <c r="CD507" s="86"/>
      <c r="CE507" s="86"/>
      <c r="CF507" s="86"/>
      <c r="CG507" s="86"/>
      <c r="CH507" s="86"/>
      <c r="CI507" s="86"/>
      <c r="CJ507" s="86"/>
      <c r="CK507" s="86"/>
      <c r="CL507" s="86"/>
      <c r="CM507" s="86"/>
      <c r="CN507" s="86"/>
      <c r="CO507" s="86"/>
      <c r="CP507" s="86"/>
      <c r="CQ507" s="86"/>
      <c r="CR507" s="86"/>
      <c r="CS507" s="86"/>
      <c r="CT507" s="86"/>
      <c r="CU507" s="86"/>
      <c r="CV507" s="86"/>
      <c r="CW507" s="86"/>
      <c r="CX507" s="86"/>
      <c r="CY507" s="86"/>
      <c r="CZ507" s="86"/>
      <c r="DA507" s="86"/>
      <c r="DB507" s="86"/>
      <c r="DC507" s="86"/>
      <c r="DD507" s="86"/>
      <c r="DE507" s="86"/>
      <c r="DF507" s="86"/>
      <c r="DG507" s="86"/>
      <c r="DH507" s="86"/>
      <c r="DI507" s="86"/>
      <c r="DJ507" s="86"/>
      <c r="DK507" s="86"/>
      <c r="DL507" s="86"/>
      <c r="DM507" s="86"/>
      <c r="DN507" s="86"/>
      <c r="DO507" s="86"/>
      <c r="DP507" s="86"/>
      <c r="DQ507" s="86"/>
      <c r="DR507" s="86"/>
      <c r="DS507" s="86"/>
      <c r="DT507" s="86"/>
      <c r="DU507" s="86"/>
      <c r="DV507" s="86"/>
      <c r="DW507" s="86"/>
      <c r="DX507" s="86"/>
      <c r="DY507" s="86"/>
      <c r="DZ507" s="86"/>
      <c r="EA507" s="86"/>
      <c r="EB507" s="86"/>
      <c r="EC507" s="86"/>
      <c r="ED507" s="86"/>
      <c r="EE507" s="86"/>
      <c r="EF507" s="86"/>
      <c r="EG507" s="86"/>
      <c r="EH507" s="86"/>
      <c r="EI507" s="86"/>
      <c r="EJ507" s="86"/>
      <c r="EK507" s="86"/>
      <c r="EL507" s="86"/>
      <c r="EM507" s="86"/>
      <c r="EN507" s="86"/>
      <c r="EO507" s="86"/>
      <c r="EP507" s="86"/>
      <c r="EQ507" s="86"/>
      <c r="ER507" s="86"/>
      <c r="ES507" s="86"/>
      <c r="ET507" s="86"/>
      <c r="EU507" s="86"/>
      <c r="EV507" s="86"/>
      <c r="EW507" s="86"/>
      <c r="EX507" s="86"/>
      <c r="EY507" s="86"/>
      <c r="EZ507" s="86"/>
      <c r="FA507" s="86"/>
      <c r="FB507" s="86"/>
      <c r="FC507" s="86"/>
      <c r="FD507" s="86"/>
      <c r="FE507" s="86"/>
      <c r="FF507" s="86"/>
      <c r="FG507" s="86"/>
      <c r="FH507" s="86"/>
      <c r="FI507" s="86"/>
      <c r="FJ507" s="86"/>
      <c r="FK507" s="86"/>
      <c r="FL507" s="86"/>
      <c r="FM507" s="86"/>
      <c r="FN507" s="86"/>
      <c r="FO507" s="86"/>
      <c r="FP507" s="86"/>
      <c r="FQ507" s="86"/>
      <c r="FR507" s="86"/>
      <c r="FS507" s="86"/>
      <c r="FT507" s="86"/>
      <c r="FU507" s="86"/>
      <c r="FV507" s="86"/>
      <c r="FW507" s="86"/>
      <c r="FX507" s="86"/>
      <c r="FY507" s="86"/>
      <c r="FZ507" s="86"/>
      <c r="GA507" s="86"/>
      <c r="GB507" s="86"/>
      <c r="GC507" s="86"/>
      <c r="GD507" s="86"/>
      <c r="GE507" s="86"/>
      <c r="GF507" s="86"/>
      <c r="GG507" s="86"/>
      <c r="GH507" s="86"/>
      <c r="GI507" s="86"/>
      <c r="GJ507" s="86"/>
      <c r="GK507" s="86"/>
      <c r="GL507" s="86"/>
      <c r="GM507" s="86"/>
      <c r="GN507" s="86"/>
      <c r="GO507" s="86"/>
      <c r="GP507" s="86"/>
      <c r="GQ507" s="86"/>
      <c r="GR507" s="86"/>
      <c r="GS507" s="86"/>
      <c r="GT507" s="86"/>
      <c r="GU507" s="86"/>
      <c r="GV507" s="86"/>
      <c r="GW507" s="86"/>
      <c r="GX507" s="86"/>
      <c r="GY507" s="86"/>
      <c r="GZ507" s="86"/>
      <c r="HA507" s="86"/>
      <c r="HB507" s="86"/>
      <c r="HC507" s="86"/>
      <c r="HD507" s="86"/>
      <c r="HE507" s="86"/>
      <c r="HF507" s="86"/>
      <c r="HG507" s="86"/>
      <c r="HH507" s="86"/>
      <c r="HI507" s="86"/>
      <c r="HJ507" s="86"/>
      <c r="HK507" s="86"/>
      <c r="HL507" s="86"/>
      <c r="HM507" s="86"/>
      <c r="HN507" s="86"/>
      <c r="HO507" s="86"/>
      <c r="HP507" s="86"/>
      <c r="HQ507" s="86"/>
      <c r="HR507" s="86"/>
      <c r="HS507" s="86"/>
      <c r="HT507" s="86"/>
      <c r="HU507" s="86"/>
      <c r="HV507" s="86"/>
      <c r="HW507" s="86"/>
      <c r="HX507" s="86"/>
      <c r="HY507" s="86"/>
      <c r="HZ507" s="86"/>
      <c r="IA507" s="86"/>
      <c r="IB507" s="86"/>
      <c r="IC507" s="86"/>
      <c r="ID507" s="86"/>
      <c r="IE507" s="86"/>
      <c r="IF507" s="86"/>
      <c r="IG507" s="86"/>
      <c r="IH507" s="86"/>
      <c r="II507" s="86"/>
      <c r="IJ507" s="86"/>
      <c r="IK507" s="86"/>
      <c r="IL507" s="86"/>
      <c r="IM507" s="86"/>
      <c r="IN507" s="86"/>
      <c r="IO507" s="86"/>
      <c r="IP507" s="86"/>
      <c r="IQ507" s="86"/>
      <c r="IR507" s="86"/>
      <c r="IS507" s="86"/>
    </row>
    <row r="508" spans="1:253" s="92" customFormat="1" ht="15">
      <c r="A508" s="221" t="s">
        <v>2015</v>
      </c>
      <c r="B508" s="221"/>
      <c r="C508" s="221"/>
      <c r="D508" s="221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  <c r="BV508" s="86"/>
      <c r="BW508" s="86"/>
      <c r="BX508" s="86"/>
      <c r="BY508" s="86"/>
      <c r="BZ508" s="86"/>
      <c r="CA508" s="86"/>
      <c r="CB508" s="86"/>
      <c r="CC508" s="86"/>
      <c r="CD508" s="86"/>
      <c r="CE508" s="86"/>
      <c r="CF508" s="86"/>
      <c r="CG508" s="86"/>
      <c r="CH508" s="86"/>
      <c r="CI508" s="86"/>
      <c r="CJ508" s="86"/>
      <c r="CK508" s="86"/>
      <c r="CL508" s="86"/>
      <c r="CM508" s="86"/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  <c r="CX508" s="86"/>
      <c r="CY508" s="86"/>
      <c r="CZ508" s="86"/>
      <c r="DA508" s="86"/>
      <c r="DB508" s="86"/>
      <c r="DC508" s="86"/>
      <c r="DD508" s="86"/>
      <c r="DE508" s="86"/>
      <c r="DF508" s="86"/>
      <c r="DG508" s="86"/>
      <c r="DH508" s="86"/>
      <c r="DI508" s="86"/>
      <c r="DJ508" s="86"/>
      <c r="DK508" s="86"/>
      <c r="DL508" s="86"/>
      <c r="DM508" s="86"/>
      <c r="DN508" s="86"/>
      <c r="DO508" s="86"/>
      <c r="DP508" s="86"/>
      <c r="DQ508" s="86"/>
      <c r="DR508" s="86"/>
      <c r="DS508" s="86"/>
      <c r="DT508" s="86"/>
      <c r="DU508" s="86"/>
      <c r="DV508" s="86"/>
      <c r="DW508" s="86"/>
      <c r="DX508" s="86"/>
      <c r="DY508" s="86"/>
      <c r="DZ508" s="86"/>
      <c r="EA508" s="86"/>
      <c r="EB508" s="86"/>
      <c r="EC508" s="86"/>
      <c r="ED508" s="86"/>
      <c r="EE508" s="86"/>
      <c r="EF508" s="86"/>
      <c r="EG508" s="86"/>
      <c r="EH508" s="86"/>
      <c r="EI508" s="86"/>
      <c r="EJ508" s="86"/>
      <c r="EK508" s="86"/>
      <c r="EL508" s="86"/>
      <c r="EM508" s="86"/>
      <c r="EN508" s="86"/>
      <c r="EO508" s="86"/>
      <c r="EP508" s="86"/>
      <c r="EQ508" s="86"/>
      <c r="ER508" s="86"/>
      <c r="ES508" s="86"/>
      <c r="ET508" s="86"/>
      <c r="EU508" s="86"/>
      <c r="EV508" s="86"/>
      <c r="EW508" s="86"/>
      <c r="EX508" s="86"/>
      <c r="EY508" s="86"/>
      <c r="EZ508" s="86"/>
      <c r="FA508" s="86"/>
      <c r="FB508" s="86"/>
      <c r="FC508" s="86"/>
      <c r="FD508" s="86"/>
      <c r="FE508" s="86"/>
      <c r="FF508" s="86"/>
      <c r="FG508" s="86"/>
      <c r="FH508" s="86"/>
      <c r="FI508" s="86"/>
      <c r="FJ508" s="86"/>
      <c r="FK508" s="86"/>
      <c r="FL508" s="86"/>
      <c r="FM508" s="86"/>
      <c r="FN508" s="86"/>
      <c r="FO508" s="86"/>
      <c r="FP508" s="86"/>
      <c r="FQ508" s="86"/>
      <c r="FR508" s="86"/>
      <c r="FS508" s="86"/>
      <c r="FT508" s="86"/>
      <c r="FU508" s="86"/>
      <c r="FV508" s="86"/>
      <c r="FW508" s="86"/>
      <c r="FX508" s="86"/>
      <c r="FY508" s="86"/>
      <c r="FZ508" s="86"/>
      <c r="GA508" s="86"/>
      <c r="GB508" s="86"/>
      <c r="GC508" s="86"/>
      <c r="GD508" s="86"/>
      <c r="GE508" s="86"/>
      <c r="GF508" s="86"/>
      <c r="GG508" s="86"/>
      <c r="GH508" s="86"/>
      <c r="GI508" s="86"/>
      <c r="GJ508" s="86"/>
      <c r="GK508" s="86"/>
      <c r="GL508" s="86"/>
      <c r="GM508" s="86"/>
      <c r="GN508" s="86"/>
      <c r="GO508" s="86"/>
      <c r="GP508" s="86"/>
      <c r="GQ508" s="86"/>
      <c r="GR508" s="86"/>
      <c r="GS508" s="86"/>
      <c r="GT508" s="86"/>
      <c r="GU508" s="86"/>
      <c r="GV508" s="86"/>
      <c r="GW508" s="86"/>
      <c r="GX508" s="86"/>
      <c r="GY508" s="86"/>
      <c r="GZ508" s="86"/>
      <c r="HA508" s="86"/>
      <c r="HB508" s="86"/>
      <c r="HC508" s="86"/>
      <c r="HD508" s="86"/>
      <c r="HE508" s="86"/>
      <c r="HF508" s="86"/>
      <c r="HG508" s="86"/>
      <c r="HH508" s="86"/>
      <c r="HI508" s="86"/>
      <c r="HJ508" s="86"/>
      <c r="HK508" s="86"/>
      <c r="HL508" s="86"/>
      <c r="HM508" s="86"/>
      <c r="HN508" s="86"/>
      <c r="HO508" s="86"/>
      <c r="HP508" s="86"/>
      <c r="HQ508" s="86"/>
      <c r="HR508" s="86"/>
      <c r="HS508" s="86"/>
      <c r="HT508" s="86"/>
      <c r="HU508" s="86"/>
      <c r="HV508" s="86"/>
      <c r="HW508" s="86"/>
      <c r="HX508" s="86"/>
      <c r="HY508" s="86"/>
      <c r="HZ508" s="86"/>
      <c r="IA508" s="86"/>
      <c r="IB508" s="86"/>
      <c r="IC508" s="86"/>
      <c r="ID508" s="86"/>
      <c r="IE508" s="86"/>
      <c r="IF508" s="86"/>
      <c r="IG508" s="86"/>
      <c r="IH508" s="86"/>
      <c r="II508" s="86"/>
      <c r="IJ508" s="86"/>
      <c r="IK508" s="86"/>
      <c r="IL508" s="86"/>
      <c r="IM508" s="86"/>
      <c r="IN508" s="86"/>
      <c r="IO508" s="86"/>
      <c r="IP508" s="86"/>
      <c r="IQ508" s="86"/>
      <c r="IR508" s="86"/>
      <c r="IS508" s="86"/>
    </row>
    <row r="509" spans="1:253" s="92" customFormat="1" ht="12.75">
      <c r="A509" s="114" t="s">
        <v>1000</v>
      </c>
      <c r="B509" s="118" t="s">
        <v>1078</v>
      </c>
      <c r="C509" s="119" t="s">
        <v>1079</v>
      </c>
      <c r="D509" s="172">
        <v>6000</v>
      </c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  <c r="BV509" s="86"/>
      <c r="BW509" s="86"/>
      <c r="BX509" s="86"/>
      <c r="BY509" s="86"/>
      <c r="BZ509" s="86"/>
      <c r="CA509" s="86"/>
      <c r="CB509" s="86"/>
      <c r="CC509" s="86"/>
      <c r="CD509" s="86"/>
      <c r="CE509" s="86"/>
      <c r="CF509" s="86"/>
      <c r="CG509" s="86"/>
      <c r="CH509" s="86"/>
      <c r="CI509" s="86"/>
      <c r="CJ509" s="86"/>
      <c r="CK509" s="86"/>
      <c r="CL509" s="86"/>
      <c r="CM509" s="86"/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  <c r="CX509" s="86"/>
      <c r="CY509" s="86"/>
      <c r="CZ509" s="86"/>
      <c r="DA509" s="86"/>
      <c r="DB509" s="86"/>
      <c r="DC509" s="86"/>
      <c r="DD509" s="86"/>
      <c r="DE509" s="86"/>
      <c r="DF509" s="86"/>
      <c r="DG509" s="86"/>
      <c r="DH509" s="86"/>
      <c r="DI509" s="86"/>
      <c r="DJ509" s="86"/>
      <c r="DK509" s="86"/>
      <c r="DL509" s="86"/>
      <c r="DM509" s="86"/>
      <c r="DN509" s="86"/>
      <c r="DO509" s="86"/>
      <c r="DP509" s="86"/>
      <c r="DQ509" s="86"/>
      <c r="DR509" s="86"/>
      <c r="DS509" s="86"/>
      <c r="DT509" s="86"/>
      <c r="DU509" s="86"/>
      <c r="DV509" s="86"/>
      <c r="DW509" s="86"/>
      <c r="DX509" s="86"/>
      <c r="DY509" s="86"/>
      <c r="DZ509" s="86"/>
      <c r="EA509" s="86"/>
      <c r="EB509" s="86"/>
      <c r="EC509" s="86"/>
      <c r="ED509" s="86"/>
      <c r="EE509" s="86"/>
      <c r="EF509" s="86"/>
      <c r="EG509" s="86"/>
      <c r="EH509" s="86"/>
      <c r="EI509" s="86"/>
      <c r="EJ509" s="86"/>
      <c r="EK509" s="86"/>
      <c r="EL509" s="86"/>
      <c r="EM509" s="86"/>
      <c r="EN509" s="86"/>
      <c r="EO509" s="86"/>
      <c r="EP509" s="86"/>
      <c r="EQ509" s="86"/>
      <c r="ER509" s="86"/>
      <c r="ES509" s="86"/>
      <c r="ET509" s="86"/>
      <c r="EU509" s="86"/>
      <c r="EV509" s="86"/>
      <c r="EW509" s="86"/>
      <c r="EX509" s="86"/>
      <c r="EY509" s="86"/>
      <c r="EZ509" s="86"/>
      <c r="FA509" s="86"/>
      <c r="FB509" s="86"/>
      <c r="FC509" s="86"/>
      <c r="FD509" s="86"/>
      <c r="FE509" s="86"/>
      <c r="FF509" s="86"/>
      <c r="FG509" s="86"/>
      <c r="FH509" s="86"/>
      <c r="FI509" s="86"/>
      <c r="FJ509" s="86"/>
      <c r="FK509" s="86"/>
      <c r="FL509" s="86"/>
      <c r="FM509" s="86"/>
      <c r="FN509" s="86"/>
      <c r="FO509" s="86"/>
      <c r="FP509" s="86"/>
      <c r="FQ509" s="86"/>
      <c r="FR509" s="86"/>
      <c r="FS509" s="86"/>
      <c r="FT509" s="86"/>
      <c r="FU509" s="86"/>
      <c r="FV509" s="86"/>
      <c r="FW509" s="86"/>
      <c r="FX509" s="86"/>
      <c r="FY509" s="86"/>
      <c r="FZ509" s="86"/>
      <c r="GA509" s="86"/>
      <c r="GB509" s="86"/>
      <c r="GC509" s="86"/>
      <c r="GD509" s="86"/>
      <c r="GE509" s="86"/>
      <c r="GF509" s="86"/>
      <c r="GG509" s="86"/>
      <c r="GH509" s="86"/>
      <c r="GI509" s="86"/>
      <c r="GJ509" s="86"/>
      <c r="GK509" s="86"/>
      <c r="GL509" s="86"/>
      <c r="GM509" s="86"/>
      <c r="GN509" s="86"/>
      <c r="GO509" s="86"/>
      <c r="GP509" s="86"/>
      <c r="GQ509" s="86"/>
      <c r="GR509" s="86"/>
      <c r="GS509" s="86"/>
      <c r="GT509" s="86"/>
      <c r="GU509" s="86"/>
      <c r="GV509" s="86"/>
      <c r="GW509" s="86"/>
      <c r="GX509" s="86"/>
      <c r="GY509" s="86"/>
      <c r="GZ509" s="86"/>
      <c r="HA509" s="86"/>
      <c r="HB509" s="86"/>
      <c r="HC509" s="86"/>
      <c r="HD509" s="86"/>
      <c r="HE509" s="86"/>
      <c r="HF509" s="86"/>
      <c r="HG509" s="86"/>
      <c r="HH509" s="86"/>
      <c r="HI509" s="86"/>
      <c r="HJ509" s="86"/>
      <c r="HK509" s="86"/>
      <c r="HL509" s="86"/>
      <c r="HM509" s="86"/>
      <c r="HN509" s="86"/>
      <c r="HO509" s="86"/>
      <c r="HP509" s="86"/>
      <c r="HQ509" s="86"/>
      <c r="HR509" s="86"/>
      <c r="HS509" s="86"/>
      <c r="HT509" s="86"/>
      <c r="HU509" s="86"/>
      <c r="HV509" s="86"/>
      <c r="HW509" s="86"/>
      <c r="HX509" s="86"/>
      <c r="HY509" s="86"/>
      <c r="HZ509" s="86"/>
      <c r="IA509" s="86"/>
      <c r="IB509" s="86"/>
      <c r="IC509" s="86"/>
      <c r="ID509" s="86"/>
      <c r="IE509" s="86"/>
      <c r="IF509" s="86"/>
      <c r="IG509" s="86"/>
      <c r="IH509" s="86"/>
      <c r="II509" s="86"/>
      <c r="IJ509" s="86"/>
      <c r="IK509" s="86"/>
      <c r="IL509" s="86"/>
      <c r="IM509" s="86"/>
      <c r="IN509" s="86"/>
      <c r="IO509" s="86"/>
      <c r="IP509" s="86"/>
      <c r="IQ509" s="86"/>
      <c r="IR509" s="86"/>
      <c r="IS509" s="86"/>
    </row>
    <row r="510" spans="1:253" s="92" customFormat="1" ht="12.75">
      <c r="A510" s="114" t="s">
        <v>1001</v>
      </c>
      <c r="B510" s="118" t="s">
        <v>1078</v>
      </c>
      <c r="C510" s="119" t="s">
        <v>1080</v>
      </c>
      <c r="D510" s="172">
        <v>11000</v>
      </c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  <c r="BX510" s="86"/>
      <c r="BY510" s="86"/>
      <c r="BZ510" s="86"/>
      <c r="CA510" s="86"/>
      <c r="CB510" s="86"/>
      <c r="CC510" s="86"/>
      <c r="CD510" s="86"/>
      <c r="CE510" s="86"/>
      <c r="CF510" s="86"/>
      <c r="CG510" s="86"/>
      <c r="CH510" s="86"/>
      <c r="CI510" s="86"/>
      <c r="CJ510" s="86"/>
      <c r="CK510" s="86"/>
      <c r="CL510" s="86"/>
      <c r="CM510" s="86"/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  <c r="CX510" s="86"/>
      <c r="CY510" s="86"/>
      <c r="CZ510" s="86"/>
      <c r="DA510" s="86"/>
      <c r="DB510" s="86"/>
      <c r="DC510" s="86"/>
      <c r="DD510" s="86"/>
      <c r="DE510" s="86"/>
      <c r="DF510" s="86"/>
      <c r="DG510" s="86"/>
      <c r="DH510" s="86"/>
      <c r="DI510" s="86"/>
      <c r="DJ510" s="86"/>
      <c r="DK510" s="86"/>
      <c r="DL510" s="86"/>
      <c r="DM510" s="86"/>
      <c r="DN510" s="86"/>
      <c r="DO510" s="86"/>
      <c r="DP510" s="86"/>
      <c r="DQ510" s="86"/>
      <c r="DR510" s="86"/>
      <c r="DS510" s="86"/>
      <c r="DT510" s="86"/>
      <c r="DU510" s="86"/>
      <c r="DV510" s="86"/>
      <c r="DW510" s="86"/>
      <c r="DX510" s="86"/>
      <c r="DY510" s="86"/>
      <c r="DZ510" s="86"/>
      <c r="EA510" s="86"/>
      <c r="EB510" s="86"/>
      <c r="EC510" s="86"/>
      <c r="ED510" s="86"/>
      <c r="EE510" s="86"/>
      <c r="EF510" s="86"/>
      <c r="EG510" s="86"/>
      <c r="EH510" s="86"/>
      <c r="EI510" s="86"/>
      <c r="EJ510" s="86"/>
      <c r="EK510" s="86"/>
      <c r="EL510" s="86"/>
      <c r="EM510" s="86"/>
      <c r="EN510" s="86"/>
      <c r="EO510" s="86"/>
      <c r="EP510" s="86"/>
      <c r="EQ510" s="86"/>
      <c r="ER510" s="86"/>
      <c r="ES510" s="86"/>
      <c r="ET510" s="86"/>
      <c r="EU510" s="86"/>
      <c r="EV510" s="86"/>
      <c r="EW510" s="86"/>
      <c r="EX510" s="86"/>
      <c r="EY510" s="86"/>
      <c r="EZ510" s="86"/>
      <c r="FA510" s="86"/>
      <c r="FB510" s="86"/>
      <c r="FC510" s="86"/>
      <c r="FD510" s="86"/>
      <c r="FE510" s="86"/>
      <c r="FF510" s="86"/>
      <c r="FG510" s="86"/>
      <c r="FH510" s="86"/>
      <c r="FI510" s="86"/>
      <c r="FJ510" s="86"/>
      <c r="FK510" s="86"/>
      <c r="FL510" s="86"/>
      <c r="FM510" s="86"/>
      <c r="FN510" s="86"/>
      <c r="FO510" s="86"/>
      <c r="FP510" s="86"/>
      <c r="FQ510" s="86"/>
      <c r="FR510" s="86"/>
      <c r="FS510" s="86"/>
      <c r="FT510" s="86"/>
      <c r="FU510" s="86"/>
      <c r="FV510" s="86"/>
      <c r="FW510" s="86"/>
      <c r="FX510" s="86"/>
      <c r="FY510" s="86"/>
      <c r="FZ510" s="86"/>
      <c r="GA510" s="86"/>
      <c r="GB510" s="86"/>
      <c r="GC510" s="86"/>
      <c r="GD510" s="86"/>
      <c r="GE510" s="86"/>
      <c r="GF510" s="86"/>
      <c r="GG510" s="86"/>
      <c r="GH510" s="86"/>
      <c r="GI510" s="86"/>
      <c r="GJ510" s="86"/>
      <c r="GK510" s="86"/>
      <c r="GL510" s="86"/>
      <c r="GM510" s="86"/>
      <c r="GN510" s="86"/>
      <c r="GO510" s="86"/>
      <c r="GP510" s="86"/>
      <c r="GQ510" s="86"/>
      <c r="GR510" s="86"/>
      <c r="GS510" s="86"/>
      <c r="GT510" s="86"/>
      <c r="GU510" s="86"/>
      <c r="GV510" s="86"/>
      <c r="GW510" s="86"/>
      <c r="GX510" s="86"/>
      <c r="GY510" s="86"/>
      <c r="GZ510" s="86"/>
      <c r="HA510" s="86"/>
      <c r="HB510" s="86"/>
      <c r="HC510" s="86"/>
      <c r="HD510" s="86"/>
      <c r="HE510" s="86"/>
      <c r="HF510" s="86"/>
      <c r="HG510" s="86"/>
      <c r="HH510" s="86"/>
      <c r="HI510" s="86"/>
      <c r="HJ510" s="86"/>
      <c r="HK510" s="86"/>
      <c r="HL510" s="86"/>
      <c r="HM510" s="86"/>
      <c r="HN510" s="86"/>
      <c r="HO510" s="86"/>
      <c r="HP510" s="86"/>
      <c r="HQ510" s="86"/>
      <c r="HR510" s="86"/>
      <c r="HS510" s="86"/>
      <c r="HT510" s="86"/>
      <c r="HU510" s="86"/>
      <c r="HV510" s="86"/>
      <c r="HW510" s="86"/>
      <c r="HX510" s="86"/>
      <c r="HY510" s="86"/>
      <c r="HZ510" s="86"/>
      <c r="IA510" s="86"/>
      <c r="IB510" s="86"/>
      <c r="IC510" s="86"/>
      <c r="ID510" s="86"/>
      <c r="IE510" s="86"/>
      <c r="IF510" s="86"/>
      <c r="IG510" s="86"/>
      <c r="IH510" s="86"/>
      <c r="II510" s="86"/>
      <c r="IJ510" s="86"/>
      <c r="IK510" s="86"/>
      <c r="IL510" s="86"/>
      <c r="IM510" s="86"/>
      <c r="IN510" s="86"/>
      <c r="IO510" s="86"/>
      <c r="IP510" s="86"/>
      <c r="IQ510" s="86"/>
      <c r="IR510" s="86"/>
      <c r="IS510" s="86"/>
    </row>
    <row r="511" spans="1:253" s="92" customFormat="1" ht="12.75">
      <c r="A511" s="210" t="s">
        <v>2016</v>
      </c>
      <c r="B511" s="211"/>
      <c r="C511" s="211"/>
      <c r="D511" s="211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  <c r="BV511" s="86"/>
      <c r="BW511" s="86"/>
      <c r="BX511" s="86"/>
      <c r="BY511" s="86"/>
      <c r="BZ511" s="86"/>
      <c r="CA511" s="86"/>
      <c r="CB511" s="86"/>
      <c r="CC511" s="86"/>
      <c r="CD511" s="86"/>
      <c r="CE511" s="86"/>
      <c r="CF511" s="86"/>
      <c r="CG511" s="86"/>
      <c r="CH511" s="86"/>
      <c r="CI511" s="86"/>
      <c r="CJ511" s="86"/>
      <c r="CK511" s="86"/>
      <c r="CL511" s="86"/>
      <c r="CM511" s="86"/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  <c r="CX511" s="86"/>
      <c r="CY511" s="86"/>
      <c r="CZ511" s="86"/>
      <c r="DA511" s="86"/>
      <c r="DB511" s="86"/>
      <c r="DC511" s="86"/>
      <c r="DD511" s="86"/>
      <c r="DE511" s="86"/>
      <c r="DF511" s="86"/>
      <c r="DG511" s="86"/>
      <c r="DH511" s="86"/>
      <c r="DI511" s="86"/>
      <c r="DJ511" s="86"/>
      <c r="DK511" s="86"/>
      <c r="DL511" s="86"/>
      <c r="DM511" s="86"/>
      <c r="DN511" s="86"/>
      <c r="DO511" s="86"/>
      <c r="DP511" s="86"/>
      <c r="DQ511" s="86"/>
      <c r="DR511" s="86"/>
      <c r="DS511" s="86"/>
      <c r="DT511" s="86"/>
      <c r="DU511" s="86"/>
      <c r="DV511" s="86"/>
      <c r="DW511" s="86"/>
      <c r="DX511" s="86"/>
      <c r="DY511" s="86"/>
      <c r="DZ511" s="86"/>
      <c r="EA511" s="86"/>
      <c r="EB511" s="86"/>
      <c r="EC511" s="86"/>
      <c r="ED511" s="86"/>
      <c r="EE511" s="86"/>
      <c r="EF511" s="86"/>
      <c r="EG511" s="86"/>
      <c r="EH511" s="86"/>
      <c r="EI511" s="86"/>
      <c r="EJ511" s="86"/>
      <c r="EK511" s="86"/>
      <c r="EL511" s="86"/>
      <c r="EM511" s="86"/>
      <c r="EN511" s="86"/>
      <c r="EO511" s="86"/>
      <c r="EP511" s="86"/>
      <c r="EQ511" s="86"/>
      <c r="ER511" s="86"/>
      <c r="ES511" s="86"/>
      <c r="ET511" s="86"/>
      <c r="EU511" s="86"/>
      <c r="EV511" s="86"/>
      <c r="EW511" s="86"/>
      <c r="EX511" s="86"/>
      <c r="EY511" s="86"/>
      <c r="EZ511" s="86"/>
      <c r="FA511" s="86"/>
      <c r="FB511" s="86"/>
      <c r="FC511" s="86"/>
      <c r="FD511" s="86"/>
      <c r="FE511" s="86"/>
      <c r="FF511" s="86"/>
      <c r="FG511" s="86"/>
      <c r="FH511" s="86"/>
      <c r="FI511" s="86"/>
      <c r="FJ511" s="86"/>
      <c r="FK511" s="86"/>
      <c r="FL511" s="86"/>
      <c r="FM511" s="86"/>
      <c r="FN511" s="86"/>
      <c r="FO511" s="86"/>
      <c r="FP511" s="86"/>
      <c r="FQ511" s="86"/>
      <c r="FR511" s="86"/>
      <c r="FS511" s="86"/>
      <c r="FT511" s="86"/>
      <c r="FU511" s="86"/>
      <c r="FV511" s="86"/>
      <c r="FW511" s="86"/>
      <c r="FX511" s="86"/>
      <c r="FY511" s="86"/>
      <c r="FZ511" s="86"/>
      <c r="GA511" s="86"/>
      <c r="GB511" s="86"/>
      <c r="GC511" s="86"/>
      <c r="GD511" s="86"/>
      <c r="GE511" s="86"/>
      <c r="GF511" s="86"/>
      <c r="GG511" s="86"/>
      <c r="GH511" s="86"/>
      <c r="GI511" s="86"/>
      <c r="GJ511" s="86"/>
      <c r="GK511" s="86"/>
      <c r="GL511" s="86"/>
      <c r="GM511" s="86"/>
      <c r="GN511" s="86"/>
      <c r="GO511" s="86"/>
      <c r="GP511" s="86"/>
      <c r="GQ511" s="86"/>
      <c r="GR511" s="86"/>
      <c r="GS511" s="86"/>
      <c r="GT511" s="86"/>
      <c r="GU511" s="86"/>
      <c r="GV511" s="86"/>
      <c r="GW511" s="86"/>
      <c r="GX511" s="86"/>
      <c r="GY511" s="86"/>
      <c r="GZ511" s="86"/>
      <c r="HA511" s="86"/>
      <c r="HB511" s="86"/>
      <c r="HC511" s="86"/>
      <c r="HD511" s="86"/>
      <c r="HE511" s="86"/>
      <c r="HF511" s="86"/>
      <c r="HG511" s="86"/>
      <c r="HH511" s="86"/>
      <c r="HI511" s="86"/>
      <c r="HJ511" s="86"/>
      <c r="HK511" s="86"/>
      <c r="HL511" s="86"/>
      <c r="HM511" s="86"/>
      <c r="HN511" s="86"/>
      <c r="HO511" s="86"/>
      <c r="HP511" s="86"/>
      <c r="HQ511" s="86"/>
      <c r="HR511" s="86"/>
      <c r="HS511" s="86"/>
      <c r="HT511" s="86"/>
      <c r="HU511" s="86"/>
      <c r="HV511" s="86"/>
      <c r="HW511" s="86"/>
      <c r="HX511" s="86"/>
      <c r="HY511" s="86"/>
      <c r="HZ511" s="86"/>
      <c r="IA511" s="86"/>
      <c r="IB511" s="86"/>
      <c r="IC511" s="86"/>
      <c r="ID511" s="86"/>
      <c r="IE511" s="86"/>
      <c r="IF511" s="86"/>
      <c r="IG511" s="86"/>
      <c r="IH511" s="86"/>
      <c r="II511" s="86"/>
      <c r="IJ511" s="86"/>
      <c r="IK511" s="86"/>
      <c r="IL511" s="86"/>
      <c r="IM511" s="86"/>
      <c r="IN511" s="86"/>
      <c r="IO511" s="86"/>
      <c r="IP511" s="86"/>
      <c r="IQ511" s="86"/>
      <c r="IR511" s="86"/>
      <c r="IS511" s="86"/>
    </row>
    <row r="512" spans="1:253" s="92" customFormat="1" ht="12.75">
      <c r="A512" s="114" t="s">
        <v>1085</v>
      </c>
      <c r="B512" s="118" t="s">
        <v>1084</v>
      </c>
      <c r="C512" s="119" t="s">
        <v>234</v>
      </c>
      <c r="D512" s="172">
        <v>7000</v>
      </c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  <c r="BV512" s="86"/>
      <c r="BW512" s="86"/>
      <c r="BX512" s="86"/>
      <c r="BY512" s="86"/>
      <c r="BZ512" s="86"/>
      <c r="CA512" s="86"/>
      <c r="CB512" s="86"/>
      <c r="CC512" s="86"/>
      <c r="CD512" s="86"/>
      <c r="CE512" s="86"/>
      <c r="CF512" s="86"/>
      <c r="CG512" s="86"/>
      <c r="CH512" s="86"/>
      <c r="CI512" s="86"/>
      <c r="CJ512" s="86"/>
      <c r="CK512" s="86"/>
      <c r="CL512" s="86"/>
      <c r="CM512" s="86"/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  <c r="CX512" s="86"/>
      <c r="CY512" s="86"/>
      <c r="CZ512" s="86"/>
      <c r="DA512" s="86"/>
      <c r="DB512" s="86"/>
      <c r="DC512" s="86"/>
      <c r="DD512" s="86"/>
      <c r="DE512" s="86"/>
      <c r="DF512" s="86"/>
      <c r="DG512" s="86"/>
      <c r="DH512" s="86"/>
      <c r="DI512" s="86"/>
      <c r="DJ512" s="86"/>
      <c r="DK512" s="86"/>
      <c r="DL512" s="86"/>
      <c r="DM512" s="86"/>
      <c r="DN512" s="86"/>
      <c r="DO512" s="86"/>
      <c r="DP512" s="86"/>
      <c r="DQ512" s="86"/>
      <c r="DR512" s="86"/>
      <c r="DS512" s="86"/>
      <c r="DT512" s="86"/>
      <c r="DU512" s="86"/>
      <c r="DV512" s="86"/>
      <c r="DW512" s="86"/>
      <c r="DX512" s="86"/>
      <c r="DY512" s="86"/>
      <c r="DZ512" s="86"/>
      <c r="EA512" s="86"/>
      <c r="EB512" s="86"/>
      <c r="EC512" s="86"/>
      <c r="ED512" s="86"/>
      <c r="EE512" s="86"/>
      <c r="EF512" s="86"/>
      <c r="EG512" s="86"/>
      <c r="EH512" s="86"/>
      <c r="EI512" s="86"/>
      <c r="EJ512" s="86"/>
      <c r="EK512" s="86"/>
      <c r="EL512" s="86"/>
      <c r="EM512" s="86"/>
      <c r="EN512" s="86"/>
      <c r="EO512" s="86"/>
      <c r="EP512" s="86"/>
      <c r="EQ512" s="86"/>
      <c r="ER512" s="86"/>
      <c r="ES512" s="86"/>
      <c r="ET512" s="86"/>
      <c r="EU512" s="86"/>
      <c r="EV512" s="86"/>
      <c r="EW512" s="86"/>
      <c r="EX512" s="86"/>
      <c r="EY512" s="86"/>
      <c r="EZ512" s="86"/>
      <c r="FA512" s="86"/>
      <c r="FB512" s="86"/>
      <c r="FC512" s="86"/>
      <c r="FD512" s="86"/>
      <c r="FE512" s="86"/>
      <c r="FF512" s="86"/>
      <c r="FG512" s="86"/>
      <c r="FH512" s="86"/>
      <c r="FI512" s="86"/>
      <c r="FJ512" s="86"/>
      <c r="FK512" s="86"/>
      <c r="FL512" s="86"/>
      <c r="FM512" s="86"/>
      <c r="FN512" s="86"/>
      <c r="FO512" s="86"/>
      <c r="FP512" s="86"/>
      <c r="FQ512" s="86"/>
      <c r="FR512" s="86"/>
      <c r="FS512" s="86"/>
      <c r="FT512" s="86"/>
      <c r="FU512" s="86"/>
      <c r="FV512" s="86"/>
      <c r="FW512" s="86"/>
      <c r="FX512" s="86"/>
      <c r="FY512" s="86"/>
      <c r="FZ512" s="86"/>
      <c r="GA512" s="86"/>
      <c r="GB512" s="86"/>
      <c r="GC512" s="86"/>
      <c r="GD512" s="86"/>
      <c r="GE512" s="86"/>
      <c r="GF512" s="86"/>
      <c r="GG512" s="86"/>
      <c r="GH512" s="86"/>
      <c r="GI512" s="86"/>
      <c r="GJ512" s="86"/>
      <c r="GK512" s="86"/>
      <c r="GL512" s="86"/>
      <c r="GM512" s="86"/>
      <c r="GN512" s="86"/>
      <c r="GO512" s="86"/>
      <c r="GP512" s="86"/>
      <c r="GQ512" s="86"/>
      <c r="GR512" s="86"/>
      <c r="GS512" s="86"/>
      <c r="GT512" s="86"/>
      <c r="GU512" s="86"/>
      <c r="GV512" s="86"/>
      <c r="GW512" s="86"/>
      <c r="GX512" s="86"/>
      <c r="GY512" s="86"/>
      <c r="GZ512" s="86"/>
      <c r="HA512" s="86"/>
      <c r="HB512" s="86"/>
      <c r="HC512" s="86"/>
      <c r="HD512" s="86"/>
      <c r="HE512" s="86"/>
      <c r="HF512" s="86"/>
      <c r="HG512" s="86"/>
      <c r="HH512" s="86"/>
      <c r="HI512" s="86"/>
      <c r="HJ512" s="86"/>
      <c r="HK512" s="86"/>
      <c r="HL512" s="86"/>
      <c r="HM512" s="86"/>
      <c r="HN512" s="86"/>
      <c r="HO512" s="86"/>
      <c r="HP512" s="86"/>
      <c r="HQ512" s="86"/>
      <c r="HR512" s="86"/>
      <c r="HS512" s="86"/>
      <c r="HT512" s="86"/>
      <c r="HU512" s="86"/>
      <c r="HV512" s="86"/>
      <c r="HW512" s="86"/>
      <c r="HX512" s="86"/>
      <c r="HY512" s="86"/>
      <c r="HZ512" s="86"/>
      <c r="IA512" s="86"/>
      <c r="IB512" s="86"/>
      <c r="IC512" s="86"/>
      <c r="ID512" s="86"/>
      <c r="IE512" s="86"/>
      <c r="IF512" s="86"/>
      <c r="IG512" s="86"/>
      <c r="IH512" s="86"/>
      <c r="II512" s="86"/>
      <c r="IJ512" s="86"/>
      <c r="IK512" s="86"/>
      <c r="IL512" s="86"/>
      <c r="IM512" s="86"/>
      <c r="IN512" s="86"/>
      <c r="IO512" s="86"/>
      <c r="IP512" s="86"/>
      <c r="IQ512" s="86"/>
      <c r="IR512" s="86"/>
      <c r="IS512" s="86"/>
    </row>
    <row r="513" spans="1:253" s="92" customFormat="1" ht="12.75">
      <c r="A513" s="114" t="s">
        <v>1086</v>
      </c>
      <c r="B513" s="118" t="s">
        <v>1089</v>
      </c>
      <c r="C513" s="119" t="s">
        <v>234</v>
      </c>
      <c r="D513" s="172">
        <v>6000</v>
      </c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  <c r="BV513" s="86"/>
      <c r="BW513" s="86"/>
      <c r="BX513" s="86"/>
      <c r="BY513" s="86"/>
      <c r="BZ513" s="86"/>
      <c r="CA513" s="86"/>
      <c r="CB513" s="86"/>
      <c r="CC513" s="86"/>
      <c r="CD513" s="86"/>
      <c r="CE513" s="86"/>
      <c r="CF513" s="86"/>
      <c r="CG513" s="86"/>
      <c r="CH513" s="86"/>
      <c r="CI513" s="86"/>
      <c r="CJ513" s="86"/>
      <c r="CK513" s="86"/>
      <c r="CL513" s="86"/>
      <c r="CM513" s="86"/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  <c r="CX513" s="86"/>
      <c r="CY513" s="86"/>
      <c r="CZ513" s="86"/>
      <c r="DA513" s="86"/>
      <c r="DB513" s="86"/>
      <c r="DC513" s="86"/>
      <c r="DD513" s="86"/>
      <c r="DE513" s="86"/>
      <c r="DF513" s="86"/>
      <c r="DG513" s="86"/>
      <c r="DH513" s="86"/>
      <c r="DI513" s="86"/>
      <c r="DJ513" s="86"/>
      <c r="DK513" s="86"/>
      <c r="DL513" s="86"/>
      <c r="DM513" s="86"/>
      <c r="DN513" s="86"/>
      <c r="DO513" s="86"/>
      <c r="DP513" s="86"/>
      <c r="DQ513" s="86"/>
      <c r="DR513" s="86"/>
      <c r="DS513" s="86"/>
      <c r="DT513" s="86"/>
      <c r="DU513" s="86"/>
      <c r="DV513" s="86"/>
      <c r="DW513" s="86"/>
      <c r="DX513" s="86"/>
      <c r="DY513" s="86"/>
      <c r="DZ513" s="86"/>
      <c r="EA513" s="86"/>
      <c r="EB513" s="86"/>
      <c r="EC513" s="86"/>
      <c r="ED513" s="86"/>
      <c r="EE513" s="86"/>
      <c r="EF513" s="86"/>
      <c r="EG513" s="86"/>
      <c r="EH513" s="86"/>
      <c r="EI513" s="86"/>
      <c r="EJ513" s="86"/>
      <c r="EK513" s="86"/>
      <c r="EL513" s="86"/>
      <c r="EM513" s="86"/>
      <c r="EN513" s="86"/>
      <c r="EO513" s="86"/>
      <c r="EP513" s="86"/>
      <c r="EQ513" s="86"/>
      <c r="ER513" s="86"/>
      <c r="ES513" s="86"/>
      <c r="ET513" s="86"/>
      <c r="EU513" s="86"/>
      <c r="EV513" s="86"/>
      <c r="EW513" s="86"/>
      <c r="EX513" s="86"/>
      <c r="EY513" s="86"/>
      <c r="EZ513" s="86"/>
      <c r="FA513" s="86"/>
      <c r="FB513" s="86"/>
      <c r="FC513" s="86"/>
      <c r="FD513" s="86"/>
      <c r="FE513" s="86"/>
      <c r="FF513" s="86"/>
      <c r="FG513" s="86"/>
      <c r="FH513" s="86"/>
      <c r="FI513" s="86"/>
      <c r="FJ513" s="86"/>
      <c r="FK513" s="86"/>
      <c r="FL513" s="86"/>
      <c r="FM513" s="86"/>
      <c r="FN513" s="86"/>
      <c r="FO513" s="86"/>
      <c r="FP513" s="86"/>
      <c r="FQ513" s="86"/>
      <c r="FR513" s="86"/>
      <c r="FS513" s="86"/>
      <c r="FT513" s="86"/>
      <c r="FU513" s="86"/>
      <c r="FV513" s="86"/>
      <c r="FW513" s="86"/>
      <c r="FX513" s="86"/>
      <c r="FY513" s="86"/>
      <c r="FZ513" s="86"/>
      <c r="GA513" s="86"/>
      <c r="GB513" s="86"/>
      <c r="GC513" s="86"/>
      <c r="GD513" s="86"/>
      <c r="GE513" s="86"/>
      <c r="GF513" s="86"/>
      <c r="GG513" s="86"/>
      <c r="GH513" s="86"/>
      <c r="GI513" s="86"/>
      <c r="GJ513" s="86"/>
      <c r="GK513" s="86"/>
      <c r="GL513" s="86"/>
      <c r="GM513" s="86"/>
      <c r="GN513" s="86"/>
      <c r="GO513" s="86"/>
      <c r="GP513" s="86"/>
      <c r="GQ513" s="86"/>
      <c r="GR513" s="86"/>
      <c r="GS513" s="86"/>
      <c r="GT513" s="86"/>
      <c r="GU513" s="86"/>
      <c r="GV513" s="86"/>
      <c r="GW513" s="86"/>
      <c r="GX513" s="86"/>
      <c r="GY513" s="86"/>
      <c r="GZ513" s="86"/>
      <c r="HA513" s="86"/>
      <c r="HB513" s="86"/>
      <c r="HC513" s="86"/>
      <c r="HD513" s="86"/>
      <c r="HE513" s="86"/>
      <c r="HF513" s="86"/>
      <c r="HG513" s="86"/>
      <c r="HH513" s="86"/>
      <c r="HI513" s="86"/>
      <c r="HJ513" s="86"/>
      <c r="HK513" s="86"/>
      <c r="HL513" s="86"/>
      <c r="HM513" s="86"/>
      <c r="HN513" s="86"/>
      <c r="HO513" s="86"/>
      <c r="HP513" s="86"/>
      <c r="HQ513" s="86"/>
      <c r="HR513" s="86"/>
      <c r="HS513" s="86"/>
      <c r="HT513" s="86"/>
      <c r="HU513" s="86"/>
      <c r="HV513" s="86"/>
      <c r="HW513" s="86"/>
      <c r="HX513" s="86"/>
      <c r="HY513" s="86"/>
      <c r="HZ513" s="86"/>
      <c r="IA513" s="86"/>
      <c r="IB513" s="86"/>
      <c r="IC513" s="86"/>
      <c r="ID513" s="86"/>
      <c r="IE513" s="86"/>
      <c r="IF513" s="86"/>
      <c r="IG513" s="86"/>
      <c r="IH513" s="86"/>
      <c r="II513" s="86"/>
      <c r="IJ513" s="86"/>
      <c r="IK513" s="86"/>
      <c r="IL513" s="86"/>
      <c r="IM513" s="86"/>
      <c r="IN513" s="86"/>
      <c r="IO513" s="86"/>
      <c r="IP513" s="86"/>
      <c r="IQ513" s="86"/>
      <c r="IR513" s="86"/>
      <c r="IS513" s="86"/>
    </row>
    <row r="514" spans="1:253" s="92" customFormat="1" ht="25.5">
      <c r="A514" s="114" t="s">
        <v>2017</v>
      </c>
      <c r="B514" s="118" t="s">
        <v>1907</v>
      </c>
      <c r="C514" s="119" t="s">
        <v>1906</v>
      </c>
      <c r="D514" s="172">
        <v>2000</v>
      </c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  <c r="BV514" s="86"/>
      <c r="BW514" s="86"/>
      <c r="BX514" s="86"/>
      <c r="BY514" s="86"/>
      <c r="BZ514" s="86"/>
      <c r="CA514" s="86"/>
      <c r="CB514" s="86"/>
      <c r="CC514" s="86"/>
      <c r="CD514" s="86"/>
      <c r="CE514" s="86"/>
      <c r="CF514" s="86"/>
      <c r="CG514" s="86"/>
      <c r="CH514" s="86"/>
      <c r="CI514" s="86"/>
      <c r="CJ514" s="86"/>
      <c r="CK514" s="86"/>
      <c r="CL514" s="86"/>
      <c r="CM514" s="86"/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  <c r="CX514" s="86"/>
      <c r="CY514" s="86"/>
      <c r="CZ514" s="86"/>
      <c r="DA514" s="86"/>
      <c r="DB514" s="86"/>
      <c r="DC514" s="86"/>
      <c r="DD514" s="86"/>
      <c r="DE514" s="86"/>
      <c r="DF514" s="86"/>
      <c r="DG514" s="86"/>
      <c r="DH514" s="86"/>
      <c r="DI514" s="86"/>
      <c r="DJ514" s="86"/>
      <c r="DK514" s="86"/>
      <c r="DL514" s="86"/>
      <c r="DM514" s="86"/>
      <c r="DN514" s="86"/>
      <c r="DO514" s="86"/>
      <c r="DP514" s="86"/>
      <c r="DQ514" s="86"/>
      <c r="DR514" s="86"/>
      <c r="DS514" s="86"/>
      <c r="DT514" s="86"/>
      <c r="DU514" s="86"/>
      <c r="DV514" s="86"/>
      <c r="DW514" s="86"/>
      <c r="DX514" s="86"/>
      <c r="DY514" s="86"/>
      <c r="DZ514" s="86"/>
      <c r="EA514" s="86"/>
      <c r="EB514" s="86"/>
      <c r="EC514" s="86"/>
      <c r="ED514" s="86"/>
      <c r="EE514" s="86"/>
      <c r="EF514" s="86"/>
      <c r="EG514" s="86"/>
      <c r="EH514" s="86"/>
      <c r="EI514" s="86"/>
      <c r="EJ514" s="86"/>
      <c r="EK514" s="86"/>
      <c r="EL514" s="86"/>
      <c r="EM514" s="86"/>
      <c r="EN514" s="86"/>
      <c r="EO514" s="86"/>
      <c r="EP514" s="86"/>
      <c r="EQ514" s="86"/>
      <c r="ER514" s="86"/>
      <c r="ES514" s="86"/>
      <c r="ET514" s="86"/>
      <c r="EU514" s="86"/>
      <c r="EV514" s="86"/>
      <c r="EW514" s="86"/>
      <c r="EX514" s="86"/>
      <c r="EY514" s="86"/>
      <c r="EZ514" s="86"/>
      <c r="FA514" s="86"/>
      <c r="FB514" s="86"/>
      <c r="FC514" s="86"/>
      <c r="FD514" s="86"/>
      <c r="FE514" s="86"/>
      <c r="FF514" s="86"/>
      <c r="FG514" s="86"/>
      <c r="FH514" s="86"/>
      <c r="FI514" s="86"/>
      <c r="FJ514" s="86"/>
      <c r="FK514" s="86"/>
      <c r="FL514" s="86"/>
      <c r="FM514" s="86"/>
      <c r="FN514" s="86"/>
      <c r="FO514" s="86"/>
      <c r="FP514" s="86"/>
      <c r="FQ514" s="86"/>
      <c r="FR514" s="86"/>
      <c r="FS514" s="86"/>
      <c r="FT514" s="86"/>
      <c r="FU514" s="86"/>
      <c r="FV514" s="86"/>
      <c r="FW514" s="86"/>
      <c r="FX514" s="86"/>
      <c r="FY514" s="86"/>
      <c r="FZ514" s="86"/>
      <c r="GA514" s="86"/>
      <c r="GB514" s="86"/>
      <c r="GC514" s="86"/>
      <c r="GD514" s="86"/>
      <c r="GE514" s="86"/>
      <c r="GF514" s="86"/>
      <c r="GG514" s="86"/>
      <c r="GH514" s="86"/>
      <c r="GI514" s="86"/>
      <c r="GJ514" s="86"/>
      <c r="GK514" s="86"/>
      <c r="GL514" s="86"/>
      <c r="GM514" s="86"/>
      <c r="GN514" s="86"/>
      <c r="GO514" s="86"/>
      <c r="GP514" s="86"/>
      <c r="GQ514" s="86"/>
      <c r="GR514" s="86"/>
      <c r="GS514" s="86"/>
      <c r="GT514" s="86"/>
      <c r="GU514" s="86"/>
      <c r="GV514" s="86"/>
      <c r="GW514" s="86"/>
      <c r="GX514" s="86"/>
      <c r="GY514" s="86"/>
      <c r="GZ514" s="86"/>
      <c r="HA514" s="86"/>
      <c r="HB514" s="86"/>
      <c r="HC514" s="86"/>
      <c r="HD514" s="86"/>
      <c r="HE514" s="86"/>
      <c r="HF514" s="86"/>
      <c r="HG514" s="86"/>
      <c r="HH514" s="86"/>
      <c r="HI514" s="86"/>
      <c r="HJ514" s="86"/>
      <c r="HK514" s="86"/>
      <c r="HL514" s="86"/>
      <c r="HM514" s="86"/>
      <c r="HN514" s="86"/>
      <c r="HO514" s="86"/>
      <c r="HP514" s="86"/>
      <c r="HQ514" s="86"/>
      <c r="HR514" s="86"/>
      <c r="HS514" s="86"/>
      <c r="HT514" s="86"/>
      <c r="HU514" s="86"/>
      <c r="HV514" s="86"/>
      <c r="HW514" s="86"/>
      <c r="HX514" s="86"/>
      <c r="HY514" s="86"/>
      <c r="HZ514" s="86"/>
      <c r="IA514" s="86"/>
      <c r="IB514" s="86"/>
      <c r="IC514" s="86"/>
      <c r="ID514" s="86"/>
      <c r="IE514" s="86"/>
      <c r="IF514" s="86"/>
      <c r="IG514" s="86"/>
      <c r="IH514" s="86"/>
      <c r="II514" s="86"/>
      <c r="IJ514" s="86"/>
      <c r="IK514" s="86"/>
      <c r="IL514" s="86"/>
      <c r="IM514" s="86"/>
      <c r="IN514" s="86"/>
      <c r="IO514" s="86"/>
      <c r="IP514" s="86"/>
      <c r="IQ514" s="86"/>
      <c r="IR514" s="86"/>
      <c r="IS514" s="86"/>
    </row>
    <row r="515" spans="1:253" s="92" customFormat="1" ht="25.5">
      <c r="A515" s="114" t="s">
        <v>2018</v>
      </c>
      <c r="B515" s="118" t="s">
        <v>1908</v>
      </c>
      <c r="C515" s="119" t="s">
        <v>1906</v>
      </c>
      <c r="D515" s="172">
        <v>1500</v>
      </c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  <c r="DK515" s="86"/>
      <c r="DL515" s="86"/>
      <c r="DM515" s="86"/>
      <c r="DN515" s="86"/>
      <c r="DO515" s="86"/>
      <c r="DP515" s="86"/>
      <c r="DQ515" s="86"/>
      <c r="DR515" s="86"/>
      <c r="DS515" s="86"/>
      <c r="DT515" s="86"/>
      <c r="DU515" s="86"/>
      <c r="DV515" s="86"/>
      <c r="DW515" s="86"/>
      <c r="DX515" s="86"/>
      <c r="DY515" s="86"/>
      <c r="DZ515" s="86"/>
      <c r="EA515" s="86"/>
      <c r="EB515" s="86"/>
      <c r="EC515" s="86"/>
      <c r="ED515" s="86"/>
      <c r="EE515" s="86"/>
      <c r="EF515" s="86"/>
      <c r="EG515" s="86"/>
      <c r="EH515" s="86"/>
      <c r="EI515" s="86"/>
      <c r="EJ515" s="86"/>
      <c r="EK515" s="86"/>
      <c r="EL515" s="86"/>
      <c r="EM515" s="86"/>
      <c r="EN515" s="86"/>
      <c r="EO515" s="86"/>
      <c r="EP515" s="86"/>
      <c r="EQ515" s="86"/>
      <c r="ER515" s="86"/>
      <c r="ES515" s="86"/>
      <c r="ET515" s="86"/>
      <c r="EU515" s="86"/>
      <c r="EV515" s="86"/>
      <c r="EW515" s="86"/>
      <c r="EX515" s="86"/>
      <c r="EY515" s="86"/>
      <c r="EZ515" s="86"/>
      <c r="FA515" s="86"/>
      <c r="FB515" s="86"/>
      <c r="FC515" s="86"/>
      <c r="FD515" s="86"/>
      <c r="FE515" s="86"/>
      <c r="FF515" s="86"/>
      <c r="FG515" s="86"/>
      <c r="FH515" s="86"/>
      <c r="FI515" s="86"/>
      <c r="FJ515" s="86"/>
      <c r="FK515" s="86"/>
      <c r="FL515" s="86"/>
      <c r="FM515" s="86"/>
      <c r="FN515" s="86"/>
      <c r="FO515" s="86"/>
      <c r="FP515" s="86"/>
      <c r="FQ515" s="86"/>
      <c r="FR515" s="86"/>
      <c r="FS515" s="86"/>
      <c r="FT515" s="86"/>
      <c r="FU515" s="86"/>
      <c r="FV515" s="86"/>
      <c r="FW515" s="86"/>
      <c r="FX515" s="86"/>
      <c r="FY515" s="86"/>
      <c r="FZ515" s="86"/>
      <c r="GA515" s="86"/>
      <c r="GB515" s="86"/>
      <c r="GC515" s="86"/>
      <c r="GD515" s="86"/>
      <c r="GE515" s="86"/>
      <c r="GF515" s="86"/>
      <c r="GG515" s="86"/>
      <c r="GH515" s="86"/>
      <c r="GI515" s="86"/>
      <c r="GJ515" s="86"/>
      <c r="GK515" s="86"/>
      <c r="GL515" s="86"/>
      <c r="GM515" s="86"/>
      <c r="GN515" s="86"/>
      <c r="GO515" s="86"/>
      <c r="GP515" s="86"/>
      <c r="GQ515" s="86"/>
      <c r="GR515" s="86"/>
      <c r="GS515" s="86"/>
      <c r="GT515" s="86"/>
      <c r="GU515" s="86"/>
      <c r="GV515" s="86"/>
      <c r="GW515" s="86"/>
      <c r="GX515" s="86"/>
      <c r="GY515" s="86"/>
      <c r="GZ515" s="86"/>
      <c r="HA515" s="86"/>
      <c r="HB515" s="86"/>
      <c r="HC515" s="86"/>
      <c r="HD515" s="86"/>
      <c r="HE515" s="86"/>
      <c r="HF515" s="86"/>
      <c r="HG515" s="86"/>
      <c r="HH515" s="86"/>
      <c r="HI515" s="86"/>
      <c r="HJ515" s="86"/>
      <c r="HK515" s="86"/>
      <c r="HL515" s="86"/>
      <c r="HM515" s="86"/>
      <c r="HN515" s="86"/>
      <c r="HO515" s="86"/>
      <c r="HP515" s="86"/>
      <c r="HQ515" s="86"/>
      <c r="HR515" s="86"/>
      <c r="HS515" s="86"/>
      <c r="HT515" s="86"/>
      <c r="HU515" s="86"/>
      <c r="HV515" s="86"/>
      <c r="HW515" s="86"/>
      <c r="HX515" s="86"/>
      <c r="HY515" s="86"/>
      <c r="HZ515" s="86"/>
      <c r="IA515" s="86"/>
      <c r="IB515" s="86"/>
      <c r="IC515" s="86"/>
      <c r="ID515" s="86"/>
      <c r="IE515" s="86"/>
      <c r="IF515" s="86"/>
      <c r="IG515" s="86"/>
      <c r="IH515" s="86"/>
      <c r="II515" s="86"/>
      <c r="IJ515" s="86"/>
      <c r="IK515" s="86"/>
      <c r="IL515" s="86"/>
      <c r="IM515" s="86"/>
      <c r="IN515" s="86"/>
      <c r="IO515" s="86"/>
      <c r="IP515" s="86"/>
      <c r="IQ515" s="86"/>
      <c r="IR515" s="86"/>
      <c r="IS515" s="86"/>
    </row>
    <row r="516" spans="1:253" s="92" customFormat="1" ht="12.75">
      <c r="A516" s="114" t="s">
        <v>2019</v>
      </c>
      <c r="B516" s="118" t="s">
        <v>1909</v>
      </c>
      <c r="C516" s="119" t="s">
        <v>1906</v>
      </c>
      <c r="D516" s="172">
        <v>6000</v>
      </c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  <c r="BV516" s="86"/>
      <c r="BW516" s="86"/>
      <c r="BX516" s="86"/>
      <c r="BY516" s="86"/>
      <c r="BZ516" s="86"/>
      <c r="CA516" s="86"/>
      <c r="CB516" s="86"/>
      <c r="CC516" s="86"/>
      <c r="CD516" s="86"/>
      <c r="CE516" s="86"/>
      <c r="CF516" s="86"/>
      <c r="CG516" s="86"/>
      <c r="CH516" s="86"/>
      <c r="CI516" s="86"/>
      <c r="CJ516" s="86"/>
      <c r="CK516" s="86"/>
      <c r="CL516" s="86"/>
      <c r="CM516" s="86"/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  <c r="CX516" s="86"/>
      <c r="CY516" s="86"/>
      <c r="CZ516" s="86"/>
      <c r="DA516" s="86"/>
      <c r="DB516" s="86"/>
      <c r="DC516" s="86"/>
      <c r="DD516" s="86"/>
      <c r="DE516" s="86"/>
      <c r="DF516" s="86"/>
      <c r="DG516" s="86"/>
      <c r="DH516" s="86"/>
      <c r="DI516" s="86"/>
      <c r="DJ516" s="86"/>
      <c r="DK516" s="86"/>
      <c r="DL516" s="86"/>
      <c r="DM516" s="86"/>
      <c r="DN516" s="86"/>
      <c r="DO516" s="86"/>
      <c r="DP516" s="86"/>
      <c r="DQ516" s="86"/>
      <c r="DR516" s="86"/>
      <c r="DS516" s="86"/>
      <c r="DT516" s="86"/>
      <c r="DU516" s="86"/>
      <c r="DV516" s="86"/>
      <c r="DW516" s="86"/>
      <c r="DX516" s="86"/>
      <c r="DY516" s="86"/>
      <c r="DZ516" s="86"/>
      <c r="EA516" s="86"/>
      <c r="EB516" s="86"/>
      <c r="EC516" s="86"/>
      <c r="ED516" s="86"/>
      <c r="EE516" s="86"/>
      <c r="EF516" s="86"/>
      <c r="EG516" s="86"/>
      <c r="EH516" s="86"/>
      <c r="EI516" s="86"/>
      <c r="EJ516" s="86"/>
      <c r="EK516" s="86"/>
      <c r="EL516" s="86"/>
      <c r="EM516" s="86"/>
      <c r="EN516" s="86"/>
      <c r="EO516" s="86"/>
      <c r="EP516" s="86"/>
      <c r="EQ516" s="86"/>
      <c r="ER516" s="86"/>
      <c r="ES516" s="86"/>
      <c r="ET516" s="86"/>
      <c r="EU516" s="86"/>
      <c r="EV516" s="86"/>
      <c r="EW516" s="86"/>
      <c r="EX516" s="86"/>
      <c r="EY516" s="86"/>
      <c r="EZ516" s="86"/>
      <c r="FA516" s="86"/>
      <c r="FB516" s="86"/>
      <c r="FC516" s="86"/>
      <c r="FD516" s="86"/>
      <c r="FE516" s="86"/>
      <c r="FF516" s="86"/>
      <c r="FG516" s="86"/>
      <c r="FH516" s="86"/>
      <c r="FI516" s="86"/>
      <c r="FJ516" s="86"/>
      <c r="FK516" s="86"/>
      <c r="FL516" s="86"/>
      <c r="FM516" s="86"/>
      <c r="FN516" s="86"/>
      <c r="FO516" s="86"/>
      <c r="FP516" s="86"/>
      <c r="FQ516" s="86"/>
      <c r="FR516" s="86"/>
      <c r="FS516" s="86"/>
      <c r="FT516" s="86"/>
      <c r="FU516" s="86"/>
      <c r="FV516" s="86"/>
      <c r="FW516" s="86"/>
      <c r="FX516" s="86"/>
      <c r="FY516" s="86"/>
      <c r="FZ516" s="86"/>
      <c r="GA516" s="86"/>
      <c r="GB516" s="86"/>
      <c r="GC516" s="86"/>
      <c r="GD516" s="86"/>
      <c r="GE516" s="86"/>
      <c r="GF516" s="86"/>
      <c r="GG516" s="86"/>
      <c r="GH516" s="86"/>
      <c r="GI516" s="86"/>
      <c r="GJ516" s="86"/>
      <c r="GK516" s="86"/>
      <c r="GL516" s="86"/>
      <c r="GM516" s="86"/>
      <c r="GN516" s="86"/>
      <c r="GO516" s="86"/>
      <c r="GP516" s="86"/>
      <c r="GQ516" s="86"/>
      <c r="GR516" s="86"/>
      <c r="GS516" s="86"/>
      <c r="GT516" s="86"/>
      <c r="GU516" s="86"/>
      <c r="GV516" s="86"/>
      <c r="GW516" s="86"/>
      <c r="GX516" s="86"/>
      <c r="GY516" s="86"/>
      <c r="GZ516" s="86"/>
      <c r="HA516" s="86"/>
      <c r="HB516" s="86"/>
      <c r="HC516" s="86"/>
      <c r="HD516" s="86"/>
      <c r="HE516" s="86"/>
      <c r="HF516" s="86"/>
      <c r="HG516" s="86"/>
      <c r="HH516" s="86"/>
      <c r="HI516" s="86"/>
      <c r="HJ516" s="86"/>
      <c r="HK516" s="86"/>
      <c r="HL516" s="86"/>
      <c r="HM516" s="86"/>
      <c r="HN516" s="86"/>
      <c r="HO516" s="86"/>
      <c r="HP516" s="86"/>
      <c r="HQ516" s="86"/>
      <c r="HR516" s="86"/>
      <c r="HS516" s="86"/>
      <c r="HT516" s="86"/>
      <c r="HU516" s="86"/>
      <c r="HV516" s="86"/>
      <c r="HW516" s="86"/>
      <c r="HX516" s="86"/>
      <c r="HY516" s="86"/>
      <c r="HZ516" s="86"/>
      <c r="IA516" s="86"/>
      <c r="IB516" s="86"/>
      <c r="IC516" s="86"/>
      <c r="ID516" s="86"/>
      <c r="IE516" s="86"/>
      <c r="IF516" s="86"/>
      <c r="IG516" s="86"/>
      <c r="IH516" s="86"/>
      <c r="II516" s="86"/>
      <c r="IJ516" s="86"/>
      <c r="IK516" s="86"/>
      <c r="IL516" s="86"/>
      <c r="IM516" s="86"/>
      <c r="IN516" s="86"/>
      <c r="IO516" s="86"/>
      <c r="IP516" s="86"/>
      <c r="IQ516" s="86"/>
      <c r="IR516" s="86"/>
      <c r="IS516" s="86"/>
    </row>
    <row r="517" spans="1:4" ht="18" customHeight="1">
      <c r="A517" s="148"/>
      <c r="B517" s="149"/>
      <c r="C517" s="150"/>
      <c r="D517" s="151"/>
    </row>
    <row r="518" spans="1:4" ht="18" customHeight="1">
      <c r="A518" s="148"/>
      <c r="B518" s="122" t="s">
        <v>215</v>
      </c>
      <c r="D518" s="151"/>
    </row>
    <row r="519" spans="1:4" ht="18" customHeight="1">
      <c r="A519" s="148"/>
      <c r="D519" s="151"/>
    </row>
    <row r="520" spans="1:4" ht="21" customHeight="1">
      <c r="A520" s="86"/>
      <c r="B520" s="121" t="s">
        <v>216</v>
      </c>
      <c r="C520" s="89" t="s">
        <v>2042</v>
      </c>
      <c r="D520" s="86"/>
    </row>
    <row r="521" spans="1:4" ht="16.5" customHeight="1">
      <c r="A521" s="86"/>
      <c r="B521" s="121" t="s">
        <v>216</v>
      </c>
      <c r="C521" s="89" t="s">
        <v>1090</v>
      </c>
      <c r="D521" s="86"/>
    </row>
    <row r="522" spans="1:4" ht="23.25" customHeight="1">
      <c r="A522" s="86"/>
      <c r="B522" s="121" t="s">
        <v>216</v>
      </c>
      <c r="C522" s="89" t="s">
        <v>956</v>
      </c>
      <c r="D522" s="86"/>
    </row>
    <row r="523" spans="2:3" ht="16.5" customHeight="1">
      <c r="B523" s="121" t="s">
        <v>216</v>
      </c>
      <c r="C523" s="89" t="s">
        <v>2043</v>
      </c>
    </row>
  </sheetData>
  <sheetProtection/>
  <mergeCells count="25">
    <mergeCell ref="C2:D2"/>
    <mergeCell ref="A8:D8"/>
    <mergeCell ref="A11:D11"/>
    <mergeCell ref="A33:D33"/>
    <mergeCell ref="A184:D184"/>
    <mergeCell ref="A80:D80"/>
    <mergeCell ref="A99:D99"/>
    <mergeCell ref="A78:D78"/>
    <mergeCell ref="A12:D12"/>
    <mergeCell ref="A204:D204"/>
    <mergeCell ref="A262:D262"/>
    <mergeCell ref="A395:D395"/>
    <mergeCell ref="A439:D439"/>
    <mergeCell ref="A508:D508"/>
    <mergeCell ref="A22:D22"/>
    <mergeCell ref="A511:D511"/>
    <mergeCell ref="A459:D459"/>
    <mergeCell ref="A25:D25"/>
    <mergeCell ref="A15:D15"/>
    <mergeCell ref="A19:D19"/>
    <mergeCell ref="A472:D472"/>
    <mergeCell ref="A440:D440"/>
    <mergeCell ref="A389:D389"/>
    <mergeCell ref="A339:D339"/>
    <mergeCell ref="A429:D429"/>
  </mergeCells>
  <printOptions/>
  <pageMargins left="0.5118110236220472" right="0" top="0.35433070866141736" bottom="0.15748031496062992" header="0.31496062992125984" footer="0.31496062992125984"/>
  <pageSetup fitToHeight="0" fitToWidth="1" horizontalDpi="600" verticalDpi="600" orientation="portrait" paperSize="9" r:id="rId1"/>
  <headerFoot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455"/>
  <sheetViews>
    <sheetView showGridLines="0" view="pageBreakPreview" zoomScaleSheetLayoutView="100" zoomScalePageLayoutView="110" workbookViewId="0" topLeftCell="A1">
      <selection activeCell="B180" sqref="B180"/>
    </sheetView>
  </sheetViews>
  <sheetFormatPr defaultColWidth="9.00390625" defaultRowHeight="12.75"/>
  <cols>
    <col min="1" max="1" width="8.625" style="4" customWidth="1"/>
    <col min="2" max="2" width="68.875" style="2" customWidth="1"/>
    <col min="3" max="3" width="7.875" style="152" customWidth="1"/>
    <col min="4" max="4" width="11.375" style="40" customWidth="1"/>
    <col min="5" max="5" width="9.625" style="2" customWidth="1"/>
    <col min="6" max="16384" width="9.125" style="2" customWidth="1"/>
  </cols>
  <sheetData>
    <row r="1" spans="1:5" ht="15.75">
      <c r="A1" s="2"/>
      <c r="B1" s="152"/>
      <c r="C1" s="123"/>
      <c r="D1" s="125" t="s">
        <v>210</v>
      </c>
      <c r="E1" s="80"/>
    </row>
    <row r="2" spans="1:5" ht="15.75">
      <c r="A2" s="2"/>
      <c r="B2" s="152"/>
      <c r="C2" s="123"/>
      <c r="D2" s="126" t="s">
        <v>688</v>
      </c>
      <c r="E2" s="81"/>
    </row>
    <row r="3" spans="1:5" ht="15.75">
      <c r="A3" s="2"/>
      <c r="B3" s="152"/>
      <c r="C3" s="123"/>
      <c r="D3" s="125" t="s">
        <v>1065</v>
      </c>
      <c r="E3" s="80"/>
    </row>
    <row r="4" spans="1:5" ht="15.75">
      <c r="A4" s="2"/>
      <c r="B4" s="152"/>
      <c r="C4" s="123"/>
      <c r="D4" s="125" t="s">
        <v>2056</v>
      </c>
      <c r="E4" s="81"/>
    </row>
    <row r="5" spans="1:5" ht="15.75">
      <c r="A5" s="2"/>
      <c r="B5" s="152"/>
      <c r="C5" s="123"/>
      <c r="D5" s="125" t="s">
        <v>2057</v>
      </c>
      <c r="E5" s="81"/>
    </row>
    <row r="6" ht="12" customHeight="1">
      <c r="E6" s="81"/>
    </row>
    <row r="7" spans="1:4" ht="12.75">
      <c r="A7" s="2"/>
      <c r="C7" s="2"/>
      <c r="D7" s="2"/>
    </row>
    <row r="8" spans="1:4" ht="18.75">
      <c r="A8" s="209" t="s">
        <v>214</v>
      </c>
      <c r="B8" s="209"/>
      <c r="C8" s="209"/>
      <c r="D8" s="209"/>
    </row>
    <row r="9" spans="1:4" ht="18.75">
      <c r="A9" s="209" t="s">
        <v>1066</v>
      </c>
      <c r="B9" s="209"/>
      <c r="C9" s="209"/>
      <c r="D9" s="209"/>
    </row>
    <row r="10" spans="1:4" ht="15.75" customHeight="1">
      <c r="A10" s="235"/>
      <c r="B10" s="235"/>
      <c r="C10" s="235"/>
      <c r="D10" s="235"/>
    </row>
    <row r="12" spans="1:4" ht="28.5">
      <c r="A12" s="174" t="s">
        <v>1091</v>
      </c>
      <c r="B12" s="174" t="s">
        <v>1092</v>
      </c>
      <c r="C12" s="175" t="s">
        <v>5</v>
      </c>
      <c r="D12" s="176" t="s">
        <v>4</v>
      </c>
    </row>
    <row r="13" spans="1:4" ht="14.25">
      <c r="A13" s="239" t="s">
        <v>68</v>
      </c>
      <c r="B13" s="240"/>
      <c r="C13" s="240"/>
      <c r="D13" s="240"/>
    </row>
    <row r="14" spans="1:4" ht="15">
      <c r="A14" s="177" t="s">
        <v>1712</v>
      </c>
      <c r="B14" s="177" t="s">
        <v>1093</v>
      </c>
      <c r="C14" s="178">
        <v>1000</v>
      </c>
      <c r="D14" s="179" t="s">
        <v>207</v>
      </c>
    </row>
    <row r="15" spans="1:4" ht="15">
      <c r="A15" s="180" t="s">
        <v>1713</v>
      </c>
      <c r="B15" s="180" t="s">
        <v>1094</v>
      </c>
      <c r="C15" s="181">
        <v>3200</v>
      </c>
      <c r="D15" s="182" t="s">
        <v>207</v>
      </c>
    </row>
    <row r="16" spans="1:4" ht="30">
      <c r="A16" s="183" t="s">
        <v>1714</v>
      </c>
      <c r="B16" s="180" t="s">
        <v>1095</v>
      </c>
      <c r="C16" s="181">
        <v>2300</v>
      </c>
      <c r="D16" s="182">
        <v>1</v>
      </c>
    </row>
    <row r="17" spans="1:4" ht="15">
      <c r="A17" s="180" t="s">
        <v>1715</v>
      </c>
      <c r="B17" s="180" t="s">
        <v>1096</v>
      </c>
      <c r="C17" s="181">
        <v>900</v>
      </c>
      <c r="D17" s="182" t="s">
        <v>207</v>
      </c>
    </row>
    <row r="18" spans="1:4" ht="15">
      <c r="A18" s="180" t="s">
        <v>1716</v>
      </c>
      <c r="B18" s="180" t="s">
        <v>1097</v>
      </c>
      <c r="C18" s="181">
        <v>1400</v>
      </c>
      <c r="D18" s="182" t="s">
        <v>207</v>
      </c>
    </row>
    <row r="19" spans="1:4" ht="15">
      <c r="A19" s="180" t="s">
        <v>1749</v>
      </c>
      <c r="B19" s="180" t="s">
        <v>1751</v>
      </c>
      <c r="C19" s="181">
        <v>1000</v>
      </c>
      <c r="D19" s="182">
        <v>1</v>
      </c>
    </row>
    <row r="20" spans="1:4" ht="15">
      <c r="A20" s="180" t="s">
        <v>1750</v>
      </c>
      <c r="B20" s="180" t="s">
        <v>1752</v>
      </c>
      <c r="C20" s="181">
        <v>1500</v>
      </c>
      <c r="D20" s="182">
        <v>1</v>
      </c>
    </row>
    <row r="21" spans="1:4" ht="15">
      <c r="A21" s="180" t="s">
        <v>1717</v>
      </c>
      <c r="B21" s="180" t="s">
        <v>1098</v>
      </c>
      <c r="C21" s="181">
        <v>1200</v>
      </c>
      <c r="D21" s="182">
        <v>1</v>
      </c>
    </row>
    <row r="22" spans="1:4" ht="15">
      <c r="A22" s="180" t="s">
        <v>1718</v>
      </c>
      <c r="B22" s="180" t="s">
        <v>1099</v>
      </c>
      <c r="C22" s="181">
        <v>1500</v>
      </c>
      <c r="D22" s="182">
        <v>1</v>
      </c>
    </row>
    <row r="23" spans="1:4" ht="15">
      <c r="A23" s="180" t="s">
        <v>1719</v>
      </c>
      <c r="B23" s="180" t="s">
        <v>1100</v>
      </c>
      <c r="C23" s="181">
        <v>1800</v>
      </c>
      <c r="D23" s="182">
        <v>1</v>
      </c>
    </row>
    <row r="24" spans="1:4" ht="15">
      <c r="A24" s="180" t="s">
        <v>1720</v>
      </c>
      <c r="B24" s="180" t="s">
        <v>1101</v>
      </c>
      <c r="C24" s="181">
        <v>900</v>
      </c>
      <c r="D24" s="182">
        <v>1</v>
      </c>
    </row>
    <row r="25" spans="1:4" ht="15">
      <c r="A25" s="180" t="s">
        <v>1721</v>
      </c>
      <c r="B25" s="180" t="s">
        <v>1102</v>
      </c>
      <c r="C25" s="181">
        <v>900</v>
      </c>
      <c r="D25" s="182" t="s">
        <v>207</v>
      </c>
    </row>
    <row r="26" spans="1:4" ht="15">
      <c r="A26" s="180" t="s">
        <v>1722</v>
      </c>
      <c r="B26" s="180" t="s">
        <v>1103</v>
      </c>
      <c r="C26" s="181">
        <v>800</v>
      </c>
      <c r="D26" s="184" t="s">
        <v>1076</v>
      </c>
    </row>
    <row r="27" spans="1:4" ht="15">
      <c r="A27" s="180" t="s">
        <v>1723</v>
      </c>
      <c r="B27" s="180" t="s">
        <v>1104</v>
      </c>
      <c r="C27" s="181">
        <v>900</v>
      </c>
      <c r="D27" s="182" t="s">
        <v>207</v>
      </c>
    </row>
    <row r="28" spans="1:4" ht="15">
      <c r="A28" s="180" t="s">
        <v>1779</v>
      </c>
      <c r="B28" s="180" t="s">
        <v>1780</v>
      </c>
      <c r="C28" s="181">
        <v>800</v>
      </c>
      <c r="D28" s="182">
        <v>1</v>
      </c>
    </row>
    <row r="29" spans="1:4" ht="15">
      <c r="A29" s="180" t="s">
        <v>1724</v>
      </c>
      <c r="B29" s="180" t="s">
        <v>1105</v>
      </c>
      <c r="C29" s="181">
        <v>1500</v>
      </c>
      <c r="D29" s="182" t="s">
        <v>207</v>
      </c>
    </row>
    <row r="30" spans="1:4" ht="15">
      <c r="A30" s="180" t="s">
        <v>1725</v>
      </c>
      <c r="B30" s="180" t="s">
        <v>1106</v>
      </c>
      <c r="C30" s="181">
        <v>2000</v>
      </c>
      <c r="D30" s="182">
        <v>1</v>
      </c>
    </row>
    <row r="31" spans="1:4" ht="15">
      <c r="A31" s="180" t="s">
        <v>1726</v>
      </c>
      <c r="B31" s="180" t="s">
        <v>1107</v>
      </c>
      <c r="C31" s="181">
        <v>1100</v>
      </c>
      <c r="D31" s="182" t="s">
        <v>207</v>
      </c>
    </row>
    <row r="32" spans="1:4" ht="15">
      <c r="A32" s="180" t="s">
        <v>1727</v>
      </c>
      <c r="B32" s="180" t="s">
        <v>1108</v>
      </c>
      <c r="C32" s="181">
        <v>1200</v>
      </c>
      <c r="D32" s="182">
        <v>1</v>
      </c>
    </row>
    <row r="33" spans="1:4" ht="15">
      <c r="A33" s="180" t="s">
        <v>1728</v>
      </c>
      <c r="B33" s="180" t="s">
        <v>1109</v>
      </c>
      <c r="C33" s="181">
        <v>1000</v>
      </c>
      <c r="D33" s="182">
        <v>1</v>
      </c>
    </row>
    <row r="34" spans="1:4" ht="15">
      <c r="A34" s="180" t="s">
        <v>1729</v>
      </c>
      <c r="B34" s="180" t="s">
        <v>1110</v>
      </c>
      <c r="C34" s="181">
        <v>1500</v>
      </c>
      <c r="D34" s="182" t="s">
        <v>207</v>
      </c>
    </row>
    <row r="35" spans="1:4" ht="15">
      <c r="A35" s="180" t="s">
        <v>1730</v>
      </c>
      <c r="B35" s="180" t="s">
        <v>1111</v>
      </c>
      <c r="C35" s="181">
        <v>2000</v>
      </c>
      <c r="D35" s="182" t="s">
        <v>207</v>
      </c>
    </row>
    <row r="36" spans="1:4" ht="15">
      <c r="A36" s="180" t="s">
        <v>1731</v>
      </c>
      <c r="B36" s="180" t="s">
        <v>1112</v>
      </c>
      <c r="C36" s="181">
        <v>900</v>
      </c>
      <c r="D36" s="182">
        <v>1</v>
      </c>
    </row>
    <row r="37" spans="1:4" ht="15">
      <c r="A37" s="180" t="s">
        <v>1732</v>
      </c>
      <c r="B37" s="180" t="s">
        <v>1113</v>
      </c>
      <c r="C37" s="181">
        <v>800</v>
      </c>
      <c r="D37" s="182" t="s">
        <v>207</v>
      </c>
    </row>
    <row r="38" spans="1:4" ht="15">
      <c r="A38" s="180" t="s">
        <v>1733</v>
      </c>
      <c r="B38" s="180" t="s">
        <v>1114</v>
      </c>
      <c r="C38" s="181">
        <v>800</v>
      </c>
      <c r="D38" s="182">
        <v>1</v>
      </c>
    </row>
    <row r="39" spans="1:4" ht="15">
      <c r="A39" s="180" t="s">
        <v>1734</v>
      </c>
      <c r="B39" s="180" t="s">
        <v>1115</v>
      </c>
      <c r="C39" s="181">
        <v>800</v>
      </c>
      <c r="D39" s="182" t="s">
        <v>207</v>
      </c>
    </row>
    <row r="40" spans="1:4" ht="15">
      <c r="A40" s="180" t="s">
        <v>1735</v>
      </c>
      <c r="B40" s="180" t="s">
        <v>1116</v>
      </c>
      <c r="C40" s="181">
        <v>900</v>
      </c>
      <c r="D40" s="182" t="s">
        <v>207</v>
      </c>
    </row>
    <row r="41" spans="1:4" ht="15">
      <c r="A41" s="180" t="s">
        <v>1736</v>
      </c>
      <c r="B41" s="180" t="s">
        <v>1117</v>
      </c>
      <c r="C41" s="181">
        <v>900</v>
      </c>
      <c r="D41" s="182" t="s">
        <v>207</v>
      </c>
    </row>
    <row r="42" spans="1:4" ht="15">
      <c r="A42" s="180" t="s">
        <v>1737</v>
      </c>
      <c r="B42" s="180" t="s">
        <v>1118</v>
      </c>
      <c r="C42" s="181">
        <v>1600</v>
      </c>
      <c r="D42" s="182" t="s">
        <v>207</v>
      </c>
    </row>
    <row r="43" spans="1:4" ht="15">
      <c r="A43" s="180" t="s">
        <v>1738</v>
      </c>
      <c r="B43" s="180" t="s">
        <v>1119</v>
      </c>
      <c r="C43" s="181">
        <v>2100</v>
      </c>
      <c r="D43" s="182">
        <v>1</v>
      </c>
    </row>
    <row r="44" spans="1:4" ht="15">
      <c r="A44" s="180" t="s">
        <v>1739</v>
      </c>
      <c r="B44" s="180" t="s">
        <v>1120</v>
      </c>
      <c r="C44" s="181">
        <v>1100</v>
      </c>
      <c r="D44" s="184" t="s">
        <v>207</v>
      </c>
    </row>
    <row r="45" spans="1:4" ht="15">
      <c r="A45" s="180" t="s">
        <v>1740</v>
      </c>
      <c r="B45" s="180" t="s">
        <v>1121</v>
      </c>
      <c r="C45" s="181">
        <v>800</v>
      </c>
      <c r="D45" s="182">
        <v>1</v>
      </c>
    </row>
    <row r="46" spans="1:4" ht="15">
      <c r="A46" s="180" t="s">
        <v>1741</v>
      </c>
      <c r="B46" s="180" t="s">
        <v>1781</v>
      </c>
      <c r="C46" s="181">
        <v>1200</v>
      </c>
      <c r="D46" s="182">
        <v>2</v>
      </c>
    </row>
    <row r="47" spans="1:4" ht="15">
      <c r="A47" s="180" t="s">
        <v>1742</v>
      </c>
      <c r="B47" s="180" t="s">
        <v>1122</v>
      </c>
      <c r="C47" s="181">
        <v>1200</v>
      </c>
      <c r="D47" s="182">
        <v>2</v>
      </c>
    </row>
    <row r="48" spans="1:4" ht="15">
      <c r="A48" s="180" t="s">
        <v>1743</v>
      </c>
      <c r="B48" s="180" t="s">
        <v>1123</v>
      </c>
      <c r="C48" s="181">
        <v>3800</v>
      </c>
      <c r="D48" s="182">
        <v>1</v>
      </c>
    </row>
    <row r="49" spans="1:4" ht="15">
      <c r="A49" s="180" t="s">
        <v>1755</v>
      </c>
      <c r="B49" s="180" t="s">
        <v>1756</v>
      </c>
      <c r="C49" s="181">
        <v>11000</v>
      </c>
      <c r="D49" s="182">
        <v>1</v>
      </c>
    </row>
    <row r="50" spans="1:4" ht="15">
      <c r="A50" s="180" t="s">
        <v>1754</v>
      </c>
      <c r="B50" s="180" t="s">
        <v>1753</v>
      </c>
      <c r="C50" s="181">
        <v>8000</v>
      </c>
      <c r="D50" s="184" t="s">
        <v>54</v>
      </c>
    </row>
    <row r="51" spans="1:4" ht="15">
      <c r="A51" s="180" t="s">
        <v>1782</v>
      </c>
      <c r="B51" s="180" t="s">
        <v>1783</v>
      </c>
      <c r="C51" s="181">
        <v>9000</v>
      </c>
      <c r="D51" s="184" t="s">
        <v>207</v>
      </c>
    </row>
    <row r="52" spans="1:4" ht="15">
      <c r="A52" s="180" t="s">
        <v>1744</v>
      </c>
      <c r="B52" s="180" t="s">
        <v>1124</v>
      </c>
      <c r="C52" s="181">
        <v>6800</v>
      </c>
      <c r="D52" s="184" t="s">
        <v>207</v>
      </c>
    </row>
    <row r="53" spans="1:4" ht="15">
      <c r="A53" s="241" t="s">
        <v>1125</v>
      </c>
      <c r="B53" s="242"/>
      <c r="C53" s="242"/>
      <c r="D53" s="185"/>
    </row>
    <row r="54" spans="1:4" ht="30">
      <c r="A54" s="186" t="s">
        <v>1127</v>
      </c>
      <c r="B54" s="180" t="s">
        <v>1128</v>
      </c>
      <c r="C54" s="181">
        <v>8400</v>
      </c>
      <c r="D54" s="184" t="s">
        <v>613</v>
      </c>
    </row>
    <row r="55" spans="1:4" ht="30">
      <c r="A55" s="186" t="s">
        <v>1758</v>
      </c>
      <c r="B55" s="180" t="s">
        <v>1757</v>
      </c>
      <c r="C55" s="181">
        <v>3000</v>
      </c>
      <c r="D55" s="184" t="s">
        <v>1133</v>
      </c>
    </row>
    <row r="56" spans="1:4" ht="30">
      <c r="A56" s="187" t="s">
        <v>1129</v>
      </c>
      <c r="B56" s="180" t="s">
        <v>1130</v>
      </c>
      <c r="C56" s="181">
        <v>6800</v>
      </c>
      <c r="D56" s="188" t="s">
        <v>1672</v>
      </c>
    </row>
    <row r="57" spans="1:4" ht="15">
      <c r="A57" s="187" t="s">
        <v>1131</v>
      </c>
      <c r="B57" s="180" t="s">
        <v>1132</v>
      </c>
      <c r="C57" s="181">
        <v>3000</v>
      </c>
      <c r="D57" s="189" t="s">
        <v>1133</v>
      </c>
    </row>
    <row r="58" spans="1:4" ht="15">
      <c r="A58" s="243" t="s">
        <v>1134</v>
      </c>
      <c r="B58" s="244"/>
      <c r="C58" s="244"/>
      <c r="D58" s="185"/>
    </row>
    <row r="59" spans="1:4" ht="15">
      <c r="A59" s="180" t="s">
        <v>1135</v>
      </c>
      <c r="B59" s="180" t="s">
        <v>1136</v>
      </c>
      <c r="C59" s="190">
        <v>2600</v>
      </c>
      <c r="D59" s="182">
        <v>1</v>
      </c>
    </row>
    <row r="60" spans="1:4" ht="15">
      <c r="A60" s="180" t="s">
        <v>1761</v>
      </c>
      <c r="B60" s="180" t="s">
        <v>1762</v>
      </c>
      <c r="C60" s="190">
        <v>3400</v>
      </c>
      <c r="D60" s="184" t="s">
        <v>1076</v>
      </c>
    </row>
    <row r="61" spans="1:4" ht="15">
      <c r="A61" s="180" t="s">
        <v>1137</v>
      </c>
      <c r="B61" s="180" t="s">
        <v>1138</v>
      </c>
      <c r="C61" s="190">
        <v>1000</v>
      </c>
      <c r="D61" s="182" t="s">
        <v>207</v>
      </c>
    </row>
    <row r="62" spans="1:4" ht="15">
      <c r="A62" s="180" t="s">
        <v>1759</v>
      </c>
      <c r="B62" s="180" t="s">
        <v>1760</v>
      </c>
      <c r="C62" s="190">
        <v>7100</v>
      </c>
      <c r="D62" s="184" t="s">
        <v>1076</v>
      </c>
    </row>
    <row r="63" spans="1:4" ht="15">
      <c r="A63" s="180" t="s">
        <v>1139</v>
      </c>
      <c r="B63" s="180" t="s">
        <v>1140</v>
      </c>
      <c r="C63" s="190">
        <v>5300</v>
      </c>
      <c r="D63" s="182" t="s">
        <v>207</v>
      </c>
    </row>
    <row r="64" spans="1:4" ht="15">
      <c r="A64" s="180" t="s">
        <v>1764</v>
      </c>
      <c r="B64" s="180" t="s">
        <v>1763</v>
      </c>
      <c r="C64" s="190">
        <v>7400</v>
      </c>
      <c r="D64" s="184" t="s">
        <v>1076</v>
      </c>
    </row>
    <row r="65" spans="1:4" ht="15">
      <c r="A65" s="180" t="s">
        <v>1141</v>
      </c>
      <c r="B65" s="180" t="s">
        <v>1142</v>
      </c>
      <c r="C65" s="190">
        <v>3600</v>
      </c>
      <c r="D65" s="182" t="s">
        <v>207</v>
      </c>
    </row>
    <row r="66" spans="1:4" ht="15">
      <c r="A66" s="180" t="s">
        <v>1143</v>
      </c>
      <c r="B66" s="180" t="s">
        <v>1144</v>
      </c>
      <c r="C66" s="190">
        <v>3400</v>
      </c>
      <c r="D66" s="182">
        <v>2</v>
      </c>
    </row>
    <row r="67" spans="1:4" ht="15">
      <c r="A67" s="180" t="s">
        <v>1145</v>
      </c>
      <c r="B67" s="180" t="s">
        <v>1146</v>
      </c>
      <c r="C67" s="190">
        <v>1500</v>
      </c>
      <c r="D67" s="182">
        <v>1</v>
      </c>
    </row>
    <row r="68" spans="1:4" ht="15">
      <c r="A68" s="180" t="s">
        <v>1147</v>
      </c>
      <c r="B68" s="180" t="s">
        <v>1784</v>
      </c>
      <c r="C68" s="190">
        <v>1000</v>
      </c>
      <c r="D68" s="182" t="s">
        <v>207</v>
      </c>
    </row>
    <row r="69" spans="1:4" ht="15">
      <c r="A69" s="180" t="s">
        <v>1148</v>
      </c>
      <c r="B69" s="180" t="s">
        <v>1149</v>
      </c>
      <c r="C69" s="190">
        <v>1000</v>
      </c>
      <c r="D69" s="182">
        <v>1</v>
      </c>
    </row>
    <row r="70" spans="1:4" ht="15">
      <c r="A70" s="180" t="s">
        <v>1150</v>
      </c>
      <c r="B70" s="180" t="s">
        <v>1151</v>
      </c>
      <c r="C70" s="190">
        <v>1000</v>
      </c>
      <c r="D70" s="182" t="s">
        <v>207</v>
      </c>
    </row>
    <row r="71" spans="1:4" ht="15">
      <c r="A71" s="180" t="s">
        <v>1152</v>
      </c>
      <c r="B71" s="180" t="s">
        <v>1153</v>
      </c>
      <c r="C71" s="190">
        <v>1000</v>
      </c>
      <c r="D71" s="182" t="s">
        <v>207</v>
      </c>
    </row>
    <row r="72" spans="1:4" ht="15">
      <c r="A72" s="225" t="s">
        <v>1154</v>
      </c>
      <c r="B72" s="230"/>
      <c r="C72" s="230"/>
      <c r="D72" s="185"/>
    </row>
    <row r="73" spans="1:4" ht="15">
      <c r="A73" s="180" t="s">
        <v>1155</v>
      </c>
      <c r="B73" s="180" t="s">
        <v>11</v>
      </c>
      <c r="C73" s="190">
        <v>1100</v>
      </c>
      <c r="D73" s="184" t="s">
        <v>1076</v>
      </c>
    </row>
    <row r="74" spans="1:4" ht="15">
      <c r="A74" s="180" t="s">
        <v>1156</v>
      </c>
      <c r="B74" s="180" t="s">
        <v>1157</v>
      </c>
      <c r="C74" s="190">
        <v>1200</v>
      </c>
      <c r="D74" s="184" t="s">
        <v>1076</v>
      </c>
    </row>
    <row r="75" spans="1:4" ht="15">
      <c r="A75" s="180" t="s">
        <v>1158</v>
      </c>
      <c r="B75" s="180" t="s">
        <v>1159</v>
      </c>
      <c r="C75" s="190">
        <v>1100</v>
      </c>
      <c r="D75" s="184" t="s">
        <v>1076</v>
      </c>
    </row>
    <row r="76" spans="1:4" ht="15">
      <c r="A76" s="180" t="s">
        <v>1160</v>
      </c>
      <c r="B76" s="180" t="s">
        <v>1161</v>
      </c>
      <c r="C76" s="190">
        <v>1200</v>
      </c>
      <c r="D76" s="184" t="s">
        <v>1076</v>
      </c>
    </row>
    <row r="77" spans="1:4" ht="15">
      <c r="A77" s="180" t="s">
        <v>1162</v>
      </c>
      <c r="B77" s="180" t="s">
        <v>1163</v>
      </c>
      <c r="C77" s="190">
        <v>2100</v>
      </c>
      <c r="D77" s="184" t="s">
        <v>1076</v>
      </c>
    </row>
    <row r="78" spans="1:4" ht="15">
      <c r="A78" s="180" t="s">
        <v>1164</v>
      </c>
      <c r="B78" s="180" t="s">
        <v>35</v>
      </c>
      <c r="C78" s="190">
        <v>2400</v>
      </c>
      <c r="D78" s="184" t="s">
        <v>1076</v>
      </c>
    </row>
    <row r="79" spans="1:4" ht="15">
      <c r="A79" s="180" t="s">
        <v>1165</v>
      </c>
      <c r="B79" s="180" t="s">
        <v>1166</v>
      </c>
      <c r="C79" s="190">
        <v>3000</v>
      </c>
      <c r="D79" s="184" t="s">
        <v>1076</v>
      </c>
    </row>
    <row r="80" spans="1:4" ht="15">
      <c r="A80" s="180" t="s">
        <v>1167</v>
      </c>
      <c r="B80" s="180" t="s">
        <v>1168</v>
      </c>
      <c r="C80" s="190">
        <v>1100</v>
      </c>
      <c r="D80" s="184" t="s">
        <v>1076</v>
      </c>
    </row>
    <row r="81" spans="1:4" ht="15">
      <c r="A81" s="180" t="s">
        <v>1170</v>
      </c>
      <c r="B81" s="180" t="s">
        <v>1171</v>
      </c>
      <c r="C81" s="190">
        <v>3900</v>
      </c>
      <c r="D81" s="184" t="s">
        <v>1172</v>
      </c>
    </row>
    <row r="82" spans="1:4" ht="15">
      <c r="A82" s="180" t="s">
        <v>1173</v>
      </c>
      <c r="B82" s="180" t="s">
        <v>1174</v>
      </c>
      <c r="C82" s="190">
        <v>1200</v>
      </c>
      <c r="D82" s="184" t="s">
        <v>1076</v>
      </c>
    </row>
    <row r="83" spans="1:4" ht="15">
      <c r="A83" s="180" t="s">
        <v>1175</v>
      </c>
      <c r="B83" s="180" t="s">
        <v>1176</v>
      </c>
      <c r="C83" s="190">
        <v>1100</v>
      </c>
      <c r="D83" s="184" t="s">
        <v>1076</v>
      </c>
    </row>
    <row r="84" spans="1:4" ht="15">
      <c r="A84" s="180" t="s">
        <v>1177</v>
      </c>
      <c r="B84" s="180" t="s">
        <v>1178</v>
      </c>
      <c r="C84" s="190">
        <v>2300</v>
      </c>
      <c r="D84" s="184" t="s">
        <v>1076</v>
      </c>
    </row>
    <row r="85" spans="1:4" ht="15">
      <c r="A85" s="180" t="s">
        <v>1179</v>
      </c>
      <c r="B85" s="180" t="s">
        <v>1180</v>
      </c>
      <c r="C85" s="190">
        <v>3000</v>
      </c>
      <c r="D85" s="184" t="s">
        <v>1076</v>
      </c>
    </row>
    <row r="86" spans="1:4" ht="15">
      <c r="A86" s="180" t="s">
        <v>1181</v>
      </c>
      <c r="B86" s="180" t="s">
        <v>1182</v>
      </c>
      <c r="C86" s="190">
        <v>3000</v>
      </c>
      <c r="D86" s="184" t="s">
        <v>1076</v>
      </c>
    </row>
    <row r="87" spans="1:4" ht="15">
      <c r="A87" s="180" t="s">
        <v>1183</v>
      </c>
      <c r="B87" s="180" t="s">
        <v>1184</v>
      </c>
      <c r="C87" s="190">
        <v>6000</v>
      </c>
      <c r="D87" s="184" t="s">
        <v>1076</v>
      </c>
    </row>
    <row r="88" spans="1:4" ht="15">
      <c r="A88" s="180" t="s">
        <v>1185</v>
      </c>
      <c r="B88" s="180" t="s">
        <v>1186</v>
      </c>
      <c r="C88" s="190">
        <v>1200</v>
      </c>
      <c r="D88" s="184" t="s">
        <v>1076</v>
      </c>
    </row>
    <row r="89" spans="1:4" ht="15">
      <c r="A89" s="180" t="s">
        <v>1187</v>
      </c>
      <c r="B89" s="180" t="s">
        <v>30</v>
      </c>
      <c r="C89" s="190">
        <v>2700</v>
      </c>
      <c r="D89" s="184" t="s">
        <v>1076</v>
      </c>
    </row>
    <row r="90" spans="1:4" ht="15">
      <c r="A90" s="180" t="s">
        <v>1188</v>
      </c>
      <c r="B90" s="180" t="s">
        <v>1189</v>
      </c>
      <c r="C90" s="190">
        <v>1200</v>
      </c>
      <c r="D90" s="184" t="s">
        <v>1076</v>
      </c>
    </row>
    <row r="91" spans="1:4" ht="15">
      <c r="A91" s="180" t="s">
        <v>1190</v>
      </c>
      <c r="B91" s="180" t="s">
        <v>1191</v>
      </c>
      <c r="C91" s="190">
        <v>1200</v>
      </c>
      <c r="D91" s="184" t="s">
        <v>1076</v>
      </c>
    </row>
    <row r="92" spans="1:4" ht="15">
      <c r="A92" s="180" t="s">
        <v>1192</v>
      </c>
      <c r="B92" s="180" t="s">
        <v>1193</v>
      </c>
      <c r="C92" s="190">
        <v>5800</v>
      </c>
      <c r="D92" s="182" t="s">
        <v>1076</v>
      </c>
    </row>
    <row r="93" spans="1:4" ht="15">
      <c r="A93" s="180" t="s">
        <v>1194</v>
      </c>
      <c r="B93" s="180" t="s">
        <v>1195</v>
      </c>
      <c r="C93" s="190">
        <v>1200</v>
      </c>
      <c r="D93" s="184" t="s">
        <v>1076</v>
      </c>
    </row>
    <row r="94" spans="1:4" ht="15">
      <c r="A94" s="180" t="s">
        <v>1196</v>
      </c>
      <c r="B94" s="180" t="s">
        <v>1197</v>
      </c>
      <c r="C94" s="190">
        <v>1200</v>
      </c>
      <c r="D94" s="184" t="s">
        <v>1076</v>
      </c>
    </row>
    <row r="95" spans="1:4" ht="15">
      <c r="A95" s="180" t="s">
        <v>1198</v>
      </c>
      <c r="B95" s="180" t="s">
        <v>1199</v>
      </c>
      <c r="C95" s="190">
        <v>2100</v>
      </c>
      <c r="D95" s="182" t="s">
        <v>1076</v>
      </c>
    </row>
    <row r="96" spans="1:4" ht="15">
      <c r="A96" s="180" t="s">
        <v>1200</v>
      </c>
      <c r="B96" s="180" t="s">
        <v>1201</v>
      </c>
      <c r="C96" s="190">
        <v>1200</v>
      </c>
      <c r="D96" s="184" t="s">
        <v>1076</v>
      </c>
    </row>
    <row r="97" spans="1:4" ht="15">
      <c r="A97" s="180" t="s">
        <v>1202</v>
      </c>
      <c r="B97" s="180" t="s">
        <v>1203</v>
      </c>
      <c r="C97" s="190">
        <v>1200</v>
      </c>
      <c r="D97" s="184" t="s">
        <v>1076</v>
      </c>
    </row>
    <row r="98" spans="1:4" ht="15">
      <c r="A98" s="180" t="s">
        <v>1204</v>
      </c>
      <c r="B98" s="180" t="s">
        <v>1205</v>
      </c>
      <c r="C98" s="190">
        <v>1200</v>
      </c>
      <c r="D98" s="184" t="s">
        <v>1076</v>
      </c>
    </row>
    <row r="99" spans="1:4" ht="15">
      <c r="A99" s="180" t="s">
        <v>1206</v>
      </c>
      <c r="B99" s="180" t="s">
        <v>1207</v>
      </c>
      <c r="C99" s="190">
        <v>1200</v>
      </c>
      <c r="D99" s="184" t="s">
        <v>1076</v>
      </c>
    </row>
    <row r="100" spans="1:4" ht="15">
      <c r="A100" s="180" t="s">
        <v>1790</v>
      </c>
      <c r="B100" s="180" t="s">
        <v>20</v>
      </c>
      <c r="C100" s="190">
        <v>2000</v>
      </c>
      <c r="D100" s="184" t="s">
        <v>1748</v>
      </c>
    </row>
    <row r="101" spans="1:4" ht="15">
      <c r="A101" s="180" t="s">
        <v>1208</v>
      </c>
      <c r="B101" s="180" t="s">
        <v>1209</v>
      </c>
      <c r="C101" s="190">
        <v>3800</v>
      </c>
      <c r="D101" s="184" t="s">
        <v>1076</v>
      </c>
    </row>
    <row r="102" spans="1:4" ht="15">
      <c r="A102" s="180" t="s">
        <v>1210</v>
      </c>
      <c r="B102" s="180" t="s">
        <v>1211</v>
      </c>
      <c r="C102" s="190">
        <v>4000</v>
      </c>
      <c r="D102" s="184" t="s">
        <v>1076</v>
      </c>
    </row>
    <row r="103" spans="1:4" ht="15">
      <c r="A103" s="180" t="s">
        <v>1212</v>
      </c>
      <c r="B103" s="180" t="s">
        <v>1213</v>
      </c>
      <c r="C103" s="190">
        <v>1200</v>
      </c>
      <c r="D103" s="184" t="s">
        <v>1076</v>
      </c>
    </row>
    <row r="104" spans="1:4" ht="15">
      <c r="A104" s="180" t="s">
        <v>1214</v>
      </c>
      <c r="B104" s="180" t="s">
        <v>1215</v>
      </c>
      <c r="C104" s="190">
        <v>1200</v>
      </c>
      <c r="D104" s="184" t="s">
        <v>1076</v>
      </c>
    </row>
    <row r="105" spans="1:4" ht="15">
      <c r="A105" s="180" t="s">
        <v>1216</v>
      </c>
      <c r="B105" s="180" t="s">
        <v>1217</v>
      </c>
      <c r="C105" s="190">
        <v>1100</v>
      </c>
      <c r="D105" s="184" t="s">
        <v>1076</v>
      </c>
    </row>
    <row r="106" spans="1:4" ht="15">
      <c r="A106" s="180" t="s">
        <v>1794</v>
      </c>
      <c r="B106" s="180" t="s">
        <v>1795</v>
      </c>
      <c r="C106" s="190">
        <v>5900</v>
      </c>
      <c r="D106" s="184" t="s">
        <v>1169</v>
      </c>
    </row>
    <row r="107" spans="1:4" ht="15">
      <c r="A107" s="180" t="s">
        <v>1218</v>
      </c>
      <c r="B107" s="180" t="s">
        <v>1219</v>
      </c>
      <c r="C107" s="190">
        <v>1200</v>
      </c>
      <c r="D107" s="184" t="s">
        <v>1076</v>
      </c>
    </row>
    <row r="108" spans="1:4" ht="15">
      <c r="A108" s="180" t="s">
        <v>1220</v>
      </c>
      <c r="B108" s="180" t="s">
        <v>1221</v>
      </c>
      <c r="C108" s="190">
        <v>1200</v>
      </c>
      <c r="D108" s="184" t="s">
        <v>1076</v>
      </c>
    </row>
    <row r="109" spans="1:4" ht="15">
      <c r="A109" s="180" t="s">
        <v>1222</v>
      </c>
      <c r="B109" s="180" t="s">
        <v>1223</v>
      </c>
      <c r="C109" s="190">
        <v>1200</v>
      </c>
      <c r="D109" s="184" t="s">
        <v>1076</v>
      </c>
    </row>
    <row r="110" spans="1:4" ht="15">
      <c r="A110" s="180" t="s">
        <v>1224</v>
      </c>
      <c r="B110" s="180" t="s">
        <v>1225</v>
      </c>
      <c r="C110" s="190">
        <v>1500</v>
      </c>
      <c r="D110" s="184" t="s">
        <v>1076</v>
      </c>
    </row>
    <row r="111" spans="1:4" ht="15">
      <c r="A111" s="180" t="s">
        <v>1785</v>
      </c>
      <c r="B111" s="180" t="s">
        <v>1786</v>
      </c>
      <c r="C111" s="190">
        <v>1500</v>
      </c>
      <c r="D111" s="184" t="s">
        <v>1076</v>
      </c>
    </row>
    <row r="112" spans="1:4" ht="15">
      <c r="A112" s="180" t="s">
        <v>1226</v>
      </c>
      <c r="B112" s="180" t="s">
        <v>1227</v>
      </c>
      <c r="C112" s="190">
        <v>1100</v>
      </c>
      <c r="D112" s="184" t="s">
        <v>1076</v>
      </c>
    </row>
    <row r="113" spans="1:4" ht="15">
      <c r="A113" s="180" t="s">
        <v>1228</v>
      </c>
      <c r="B113" s="180" t="s">
        <v>1229</v>
      </c>
      <c r="C113" s="190">
        <v>4200</v>
      </c>
      <c r="D113" s="184" t="s">
        <v>1076</v>
      </c>
    </row>
    <row r="114" spans="1:4" ht="15">
      <c r="A114" s="180" t="s">
        <v>1230</v>
      </c>
      <c r="B114" s="180" t="s">
        <v>1231</v>
      </c>
      <c r="C114" s="190">
        <v>2800</v>
      </c>
      <c r="D114" s="184" t="s">
        <v>1076</v>
      </c>
    </row>
    <row r="115" spans="1:4" ht="30">
      <c r="A115" s="180" t="s">
        <v>1232</v>
      </c>
      <c r="B115" s="180" t="s">
        <v>1233</v>
      </c>
      <c r="C115" s="190">
        <v>1700</v>
      </c>
      <c r="D115" s="184" t="s">
        <v>1076</v>
      </c>
    </row>
    <row r="116" spans="1:4" ht="15">
      <c r="A116" s="180" t="s">
        <v>1234</v>
      </c>
      <c r="B116" s="180" t="s">
        <v>57</v>
      </c>
      <c r="C116" s="190">
        <v>2100</v>
      </c>
      <c r="D116" s="184" t="s">
        <v>1076</v>
      </c>
    </row>
    <row r="117" spans="1:4" ht="15">
      <c r="A117" s="180" t="s">
        <v>1235</v>
      </c>
      <c r="B117" s="180" t="s">
        <v>1236</v>
      </c>
      <c r="C117" s="190">
        <v>8000</v>
      </c>
      <c r="D117" s="184" t="s">
        <v>1076</v>
      </c>
    </row>
    <row r="118" spans="1:4" ht="15">
      <c r="A118" s="180" t="s">
        <v>1237</v>
      </c>
      <c r="B118" s="180" t="s">
        <v>1238</v>
      </c>
      <c r="C118" s="190">
        <v>5300</v>
      </c>
      <c r="D118" s="184" t="s">
        <v>1076</v>
      </c>
    </row>
    <row r="119" spans="1:4" ht="15">
      <c r="A119" s="180" t="s">
        <v>1239</v>
      </c>
      <c r="B119" s="180" t="s">
        <v>100</v>
      </c>
      <c r="C119" s="190">
        <v>3400</v>
      </c>
      <c r="D119" s="184" t="s">
        <v>1076</v>
      </c>
    </row>
    <row r="120" spans="1:4" ht="15">
      <c r="A120" s="180" t="s">
        <v>1765</v>
      </c>
      <c r="B120" s="180" t="s">
        <v>1766</v>
      </c>
      <c r="C120" s="190">
        <v>11100</v>
      </c>
      <c r="D120" s="184" t="s">
        <v>1076</v>
      </c>
    </row>
    <row r="121" spans="1:4" ht="15">
      <c r="A121" s="180" t="s">
        <v>1240</v>
      </c>
      <c r="B121" s="180" t="s">
        <v>1241</v>
      </c>
      <c r="C121" s="190">
        <v>1700</v>
      </c>
      <c r="D121" s="184" t="s">
        <v>1076</v>
      </c>
    </row>
    <row r="122" spans="1:4" ht="15">
      <c r="A122" s="180" t="s">
        <v>1242</v>
      </c>
      <c r="B122" s="180" t="s">
        <v>1243</v>
      </c>
      <c r="C122" s="190">
        <v>1100</v>
      </c>
      <c r="D122" s="184" t="s">
        <v>1076</v>
      </c>
    </row>
    <row r="123" spans="1:4" ht="15">
      <c r="A123" s="180" t="s">
        <v>1244</v>
      </c>
      <c r="B123" s="180" t="s">
        <v>1245</v>
      </c>
      <c r="C123" s="190">
        <v>2100</v>
      </c>
      <c r="D123" s="184" t="s">
        <v>1076</v>
      </c>
    </row>
    <row r="124" spans="1:4" ht="15">
      <c r="A124" s="180" t="s">
        <v>1246</v>
      </c>
      <c r="B124" s="180" t="s">
        <v>1247</v>
      </c>
      <c r="C124" s="190">
        <v>1200</v>
      </c>
      <c r="D124" s="184" t="s">
        <v>1076</v>
      </c>
    </row>
    <row r="125" spans="1:4" ht="15">
      <c r="A125" s="180" t="s">
        <v>1792</v>
      </c>
      <c r="B125" s="180" t="s">
        <v>1793</v>
      </c>
      <c r="C125" s="190">
        <v>7000</v>
      </c>
      <c r="D125" s="184" t="s">
        <v>1076</v>
      </c>
    </row>
    <row r="126" spans="1:4" ht="15">
      <c r="A126" s="180" t="s">
        <v>1248</v>
      </c>
      <c r="B126" s="180" t="s">
        <v>43</v>
      </c>
      <c r="C126" s="190">
        <v>2100</v>
      </c>
      <c r="D126" s="184" t="s">
        <v>1076</v>
      </c>
    </row>
    <row r="127" spans="1:4" ht="15">
      <c r="A127" s="180" t="s">
        <v>1249</v>
      </c>
      <c r="B127" s="180" t="s">
        <v>1250</v>
      </c>
      <c r="C127" s="190">
        <v>1100</v>
      </c>
      <c r="D127" s="184" t="s">
        <v>1076</v>
      </c>
    </row>
    <row r="128" spans="1:4" ht="15">
      <c r="A128" s="180" t="s">
        <v>1251</v>
      </c>
      <c r="B128" s="180" t="s">
        <v>1252</v>
      </c>
      <c r="C128" s="190">
        <v>1100</v>
      </c>
      <c r="D128" s="184" t="s">
        <v>1076</v>
      </c>
    </row>
    <row r="129" spans="1:4" ht="15">
      <c r="A129" s="180" t="s">
        <v>1253</v>
      </c>
      <c r="B129" s="180" t="s">
        <v>32</v>
      </c>
      <c r="C129" s="190">
        <v>1100</v>
      </c>
      <c r="D129" s="184" t="s">
        <v>1076</v>
      </c>
    </row>
    <row r="130" spans="1:4" ht="15">
      <c r="A130" s="180" t="s">
        <v>1254</v>
      </c>
      <c r="B130" s="180" t="s">
        <v>1255</v>
      </c>
      <c r="C130" s="190">
        <v>2000</v>
      </c>
      <c r="D130" s="184" t="s">
        <v>1076</v>
      </c>
    </row>
    <row r="131" spans="1:4" ht="15">
      <c r="A131" s="180" t="s">
        <v>1791</v>
      </c>
      <c r="B131" s="180" t="s">
        <v>1002</v>
      </c>
      <c r="C131" s="190">
        <v>11200</v>
      </c>
      <c r="D131" s="184" t="s">
        <v>1748</v>
      </c>
    </row>
    <row r="132" spans="1:4" ht="15">
      <c r="A132" s="180" t="s">
        <v>1787</v>
      </c>
      <c r="B132" s="180" t="s">
        <v>1788</v>
      </c>
      <c r="C132" s="190">
        <v>2600</v>
      </c>
      <c r="D132" s="184" t="s">
        <v>1789</v>
      </c>
    </row>
    <row r="133" spans="1:4" ht="15">
      <c r="A133" s="245" t="s">
        <v>1256</v>
      </c>
      <c r="B133" s="246"/>
      <c r="C133" s="246"/>
      <c r="D133" s="185"/>
    </row>
    <row r="134" spans="1:4" ht="15">
      <c r="A134" s="180" t="s">
        <v>1257</v>
      </c>
      <c r="B134" s="180" t="s">
        <v>1258</v>
      </c>
      <c r="C134" s="190">
        <v>1200</v>
      </c>
      <c r="D134" s="184" t="s">
        <v>1076</v>
      </c>
    </row>
    <row r="135" spans="1:4" ht="30">
      <c r="A135" s="183" t="s">
        <v>1259</v>
      </c>
      <c r="B135" s="180" t="s">
        <v>1260</v>
      </c>
      <c r="C135" s="190">
        <v>600</v>
      </c>
      <c r="D135" s="184" t="s">
        <v>1076</v>
      </c>
    </row>
    <row r="136" spans="1:4" ht="15">
      <c r="A136" s="180" t="s">
        <v>1261</v>
      </c>
      <c r="B136" s="180" t="s">
        <v>1262</v>
      </c>
      <c r="C136" s="190">
        <v>1400</v>
      </c>
      <c r="D136" s="184" t="s">
        <v>1076</v>
      </c>
    </row>
    <row r="137" spans="1:4" ht="15">
      <c r="A137" s="180" t="s">
        <v>1263</v>
      </c>
      <c r="B137" s="180" t="s">
        <v>1264</v>
      </c>
      <c r="C137" s="190">
        <v>1400</v>
      </c>
      <c r="D137" s="184" t="s">
        <v>1076</v>
      </c>
    </row>
    <row r="138" spans="1:4" ht="15">
      <c r="A138" s="180" t="s">
        <v>1767</v>
      </c>
      <c r="B138" s="180" t="s">
        <v>1768</v>
      </c>
      <c r="C138" s="190">
        <v>2400</v>
      </c>
      <c r="D138" s="184" t="s">
        <v>1076</v>
      </c>
    </row>
    <row r="139" spans="1:4" ht="15">
      <c r="A139" s="180" t="s">
        <v>1265</v>
      </c>
      <c r="B139" s="180" t="s">
        <v>1266</v>
      </c>
      <c r="C139" s="190">
        <v>4200</v>
      </c>
      <c r="D139" s="182" t="s">
        <v>54</v>
      </c>
    </row>
    <row r="140" spans="1:4" ht="30">
      <c r="A140" s="180" t="s">
        <v>1796</v>
      </c>
      <c r="B140" s="180" t="s">
        <v>1797</v>
      </c>
      <c r="C140" s="190">
        <v>800</v>
      </c>
      <c r="D140" s="184" t="s">
        <v>1076</v>
      </c>
    </row>
    <row r="141" spans="1:4" ht="30">
      <c r="A141" s="180" t="s">
        <v>1267</v>
      </c>
      <c r="B141" s="180" t="s">
        <v>1268</v>
      </c>
      <c r="C141" s="190">
        <v>28500</v>
      </c>
      <c r="D141" s="184" t="s">
        <v>1172</v>
      </c>
    </row>
    <row r="142" spans="1:4" ht="15">
      <c r="A142" s="247" t="s">
        <v>1269</v>
      </c>
      <c r="B142" s="248"/>
      <c r="C142" s="248"/>
      <c r="D142" s="185"/>
    </row>
    <row r="143" spans="1:4" ht="15">
      <c r="A143" s="180" t="s">
        <v>1270</v>
      </c>
      <c r="B143" s="180" t="s">
        <v>1271</v>
      </c>
      <c r="C143" s="181">
        <v>3100</v>
      </c>
      <c r="D143" s="182" t="s">
        <v>1077</v>
      </c>
    </row>
    <row r="144" spans="1:4" ht="45">
      <c r="A144" s="183" t="s">
        <v>1272</v>
      </c>
      <c r="B144" s="180" t="s">
        <v>1273</v>
      </c>
      <c r="C144" s="181" t="s">
        <v>1274</v>
      </c>
      <c r="D144" s="184" t="s">
        <v>1076</v>
      </c>
    </row>
    <row r="145" spans="1:4" ht="15">
      <c r="A145" s="180" t="s">
        <v>1275</v>
      </c>
      <c r="B145" s="180" t="s">
        <v>1276</v>
      </c>
      <c r="C145" s="181">
        <v>4500</v>
      </c>
      <c r="D145" s="182" t="s">
        <v>1076</v>
      </c>
    </row>
    <row r="146" spans="1:4" ht="15">
      <c r="A146" s="180" t="s">
        <v>1277</v>
      </c>
      <c r="B146" s="180" t="s">
        <v>1278</v>
      </c>
      <c r="C146" s="181">
        <v>7400</v>
      </c>
      <c r="D146" s="184" t="s">
        <v>1279</v>
      </c>
    </row>
    <row r="147" spans="1:4" ht="15">
      <c r="A147" s="180" t="s">
        <v>1280</v>
      </c>
      <c r="B147" s="180" t="s">
        <v>1281</v>
      </c>
      <c r="C147" s="181">
        <v>2700</v>
      </c>
      <c r="D147" s="182" t="s">
        <v>1076</v>
      </c>
    </row>
    <row r="148" spans="1:4" ht="15">
      <c r="A148" s="180" t="s">
        <v>1282</v>
      </c>
      <c r="B148" s="180" t="s">
        <v>1283</v>
      </c>
      <c r="C148" s="181">
        <v>2700</v>
      </c>
      <c r="D148" s="182" t="s">
        <v>1076</v>
      </c>
    </row>
    <row r="149" spans="1:4" ht="15">
      <c r="A149" s="180" t="s">
        <v>1284</v>
      </c>
      <c r="B149" s="180" t="s">
        <v>1285</v>
      </c>
      <c r="C149" s="181">
        <v>2400</v>
      </c>
      <c r="D149" s="182" t="s">
        <v>1076</v>
      </c>
    </row>
    <row r="150" spans="1:4" ht="15">
      <c r="A150" s="180" t="s">
        <v>1286</v>
      </c>
      <c r="B150" s="180" t="s">
        <v>1287</v>
      </c>
      <c r="C150" s="181">
        <v>3800</v>
      </c>
      <c r="D150" s="182" t="s">
        <v>1076</v>
      </c>
    </row>
    <row r="151" spans="1:4" ht="15">
      <c r="A151" s="180" t="s">
        <v>1288</v>
      </c>
      <c r="B151" s="180" t="s">
        <v>1289</v>
      </c>
      <c r="C151" s="181">
        <v>2900</v>
      </c>
      <c r="D151" s="182" t="s">
        <v>1076</v>
      </c>
    </row>
    <row r="152" spans="1:4" ht="15">
      <c r="A152" s="180" t="s">
        <v>1290</v>
      </c>
      <c r="B152" s="180" t="s">
        <v>99</v>
      </c>
      <c r="C152" s="181">
        <v>3500</v>
      </c>
      <c r="D152" s="182" t="s">
        <v>1076</v>
      </c>
    </row>
    <row r="153" spans="1:4" ht="15">
      <c r="A153" s="180" t="s">
        <v>1769</v>
      </c>
      <c r="B153" s="180" t="s">
        <v>1770</v>
      </c>
      <c r="C153" s="181">
        <v>5400</v>
      </c>
      <c r="D153" s="182" t="s">
        <v>1076</v>
      </c>
    </row>
    <row r="154" spans="1:4" ht="15">
      <c r="A154" s="180" t="s">
        <v>1291</v>
      </c>
      <c r="B154" s="180" t="s">
        <v>1292</v>
      </c>
      <c r="C154" s="181">
        <v>6500</v>
      </c>
      <c r="D154" s="182" t="s">
        <v>1076</v>
      </c>
    </row>
    <row r="155" spans="1:4" ht="15">
      <c r="A155" s="180" t="s">
        <v>1270</v>
      </c>
      <c r="B155" s="180" t="s">
        <v>1293</v>
      </c>
      <c r="C155" s="181">
        <v>2400</v>
      </c>
      <c r="D155" s="182" t="s">
        <v>1076</v>
      </c>
    </row>
    <row r="156" spans="1:4" ht="15">
      <c r="A156" s="180" t="s">
        <v>1294</v>
      </c>
      <c r="B156" s="180" t="s">
        <v>1295</v>
      </c>
      <c r="C156" s="181">
        <v>2600</v>
      </c>
      <c r="D156" s="182" t="s">
        <v>1076</v>
      </c>
    </row>
    <row r="157" spans="1:4" ht="15">
      <c r="A157" s="180" t="s">
        <v>1296</v>
      </c>
      <c r="B157" s="180" t="s">
        <v>1297</v>
      </c>
      <c r="C157" s="181">
        <v>2200</v>
      </c>
      <c r="D157" s="182" t="s">
        <v>1076</v>
      </c>
    </row>
    <row r="158" spans="1:4" ht="15">
      <c r="A158" s="180" t="s">
        <v>1298</v>
      </c>
      <c r="B158" s="180" t="s">
        <v>1299</v>
      </c>
      <c r="C158" s="181">
        <v>2400</v>
      </c>
      <c r="D158" s="182" t="s">
        <v>1076</v>
      </c>
    </row>
    <row r="159" spans="1:4" ht="15">
      <c r="A159" s="180" t="s">
        <v>1300</v>
      </c>
      <c r="B159" s="180" t="s">
        <v>1301</v>
      </c>
      <c r="C159" s="181">
        <v>4700</v>
      </c>
      <c r="D159" s="182" t="s">
        <v>1076</v>
      </c>
    </row>
    <row r="160" spans="1:4" ht="15">
      <c r="A160" s="180" t="s">
        <v>1302</v>
      </c>
      <c r="B160" s="180" t="s">
        <v>94</v>
      </c>
      <c r="C160" s="181">
        <v>2400</v>
      </c>
      <c r="D160" s="182" t="s">
        <v>1076</v>
      </c>
    </row>
    <row r="161" spans="1:4" ht="15">
      <c r="A161" s="180" t="s">
        <v>1303</v>
      </c>
      <c r="B161" s="180" t="s">
        <v>1304</v>
      </c>
      <c r="C161" s="181">
        <v>6900</v>
      </c>
      <c r="D161" s="182" t="s">
        <v>1305</v>
      </c>
    </row>
    <row r="162" spans="1:4" ht="15">
      <c r="A162" s="180" t="s">
        <v>1306</v>
      </c>
      <c r="B162" s="180" t="s">
        <v>92</v>
      </c>
      <c r="C162" s="181">
        <v>2900</v>
      </c>
      <c r="D162" s="182" t="s">
        <v>1076</v>
      </c>
    </row>
    <row r="163" spans="1:4" ht="15">
      <c r="A163" s="180" t="s">
        <v>1307</v>
      </c>
      <c r="B163" s="180" t="s">
        <v>1308</v>
      </c>
      <c r="C163" s="181">
        <v>7200</v>
      </c>
      <c r="D163" s="182" t="s">
        <v>1076</v>
      </c>
    </row>
    <row r="164" spans="1:4" ht="15">
      <c r="A164" s="180" t="s">
        <v>1309</v>
      </c>
      <c r="B164" s="180" t="s">
        <v>95</v>
      </c>
      <c r="C164" s="181">
        <v>2400</v>
      </c>
      <c r="D164" s="182" t="s">
        <v>1076</v>
      </c>
    </row>
    <row r="165" spans="1:4" ht="15">
      <c r="A165" s="180" t="s">
        <v>1310</v>
      </c>
      <c r="B165" s="180" t="s">
        <v>1311</v>
      </c>
      <c r="C165" s="181">
        <v>3500</v>
      </c>
      <c r="D165" s="182" t="s">
        <v>1076</v>
      </c>
    </row>
    <row r="166" spans="1:4" ht="15">
      <c r="A166" s="180" t="s">
        <v>1312</v>
      </c>
      <c r="B166" s="180" t="s">
        <v>1313</v>
      </c>
      <c r="C166" s="181">
        <v>2200</v>
      </c>
      <c r="D166" s="182" t="s">
        <v>1076</v>
      </c>
    </row>
    <row r="167" spans="1:4" ht="15">
      <c r="A167" s="180" t="s">
        <v>1314</v>
      </c>
      <c r="B167" s="180" t="s">
        <v>1315</v>
      </c>
      <c r="C167" s="181">
        <v>2400</v>
      </c>
      <c r="D167" s="182" t="s">
        <v>1076</v>
      </c>
    </row>
    <row r="168" spans="1:4" ht="15">
      <c r="A168" s="180" t="s">
        <v>1316</v>
      </c>
      <c r="B168" s="180" t="s">
        <v>1317</v>
      </c>
      <c r="C168" s="181">
        <v>2200</v>
      </c>
      <c r="D168" s="182" t="s">
        <v>1076</v>
      </c>
    </row>
    <row r="169" spans="1:4" ht="15">
      <c r="A169" s="180" t="s">
        <v>1318</v>
      </c>
      <c r="B169" s="180" t="s">
        <v>1319</v>
      </c>
      <c r="C169" s="181">
        <v>2600</v>
      </c>
      <c r="D169" s="182" t="s">
        <v>1076</v>
      </c>
    </row>
    <row r="170" spans="1:4" ht="15">
      <c r="A170" s="180" t="s">
        <v>1320</v>
      </c>
      <c r="B170" s="180" t="s">
        <v>1321</v>
      </c>
      <c r="C170" s="181">
        <v>2200</v>
      </c>
      <c r="D170" s="182" t="s">
        <v>1076</v>
      </c>
    </row>
    <row r="171" spans="1:4" ht="15">
      <c r="A171" s="180" t="s">
        <v>1322</v>
      </c>
      <c r="B171" s="180" t="s">
        <v>1323</v>
      </c>
      <c r="C171" s="181">
        <v>2600</v>
      </c>
      <c r="D171" s="182" t="s">
        <v>1076</v>
      </c>
    </row>
    <row r="172" spans="1:4" ht="15">
      <c r="A172" s="180" t="s">
        <v>1324</v>
      </c>
      <c r="B172" s="180" t="s">
        <v>93</v>
      </c>
      <c r="C172" s="181">
        <v>2600</v>
      </c>
      <c r="D172" s="182" t="s">
        <v>1076</v>
      </c>
    </row>
    <row r="173" spans="1:4" ht="15">
      <c r="A173" s="180" t="s">
        <v>1325</v>
      </c>
      <c r="B173" s="180" t="s">
        <v>86</v>
      </c>
      <c r="C173" s="181">
        <v>8400</v>
      </c>
      <c r="D173" s="182">
        <v>5</v>
      </c>
    </row>
    <row r="174" spans="1:4" ht="15">
      <c r="A174" s="225" t="s">
        <v>1326</v>
      </c>
      <c r="B174" s="230"/>
      <c r="C174" s="230"/>
      <c r="D174" s="185"/>
    </row>
    <row r="175" spans="1:4" ht="28.5" hidden="1">
      <c r="A175" s="191" t="s">
        <v>1745</v>
      </c>
      <c r="B175" s="191" t="s">
        <v>1746</v>
      </c>
      <c r="C175" s="192" t="s">
        <v>1747</v>
      </c>
      <c r="D175" s="191"/>
    </row>
    <row r="176" spans="1:4" ht="15">
      <c r="A176" s="180" t="s">
        <v>1327</v>
      </c>
      <c r="B176" s="203" t="s">
        <v>1329</v>
      </c>
      <c r="C176" s="204">
        <v>2800</v>
      </c>
      <c r="D176" s="182" t="s">
        <v>1076</v>
      </c>
    </row>
    <row r="177" spans="1:4" ht="15">
      <c r="A177" s="180" t="s">
        <v>1328</v>
      </c>
      <c r="B177" s="203" t="s">
        <v>1331</v>
      </c>
      <c r="C177" s="204">
        <v>4200</v>
      </c>
      <c r="D177" s="182" t="s">
        <v>1076</v>
      </c>
    </row>
    <row r="178" spans="1:4" ht="15">
      <c r="A178" s="180" t="s">
        <v>1330</v>
      </c>
      <c r="B178" s="203" t="s">
        <v>1333</v>
      </c>
      <c r="C178" s="204">
        <v>2800</v>
      </c>
      <c r="D178" s="182" t="s">
        <v>1076</v>
      </c>
    </row>
    <row r="179" spans="1:4" ht="15">
      <c r="A179" s="180" t="s">
        <v>1332</v>
      </c>
      <c r="B179" s="203" t="s">
        <v>1335</v>
      </c>
      <c r="C179" s="204">
        <v>4200</v>
      </c>
      <c r="D179" s="193" t="s">
        <v>1076</v>
      </c>
    </row>
    <row r="180" spans="1:4" ht="15">
      <c r="A180" s="180" t="s">
        <v>1334</v>
      </c>
      <c r="B180" s="203" t="s">
        <v>1337</v>
      </c>
      <c r="C180" s="204">
        <v>4400</v>
      </c>
      <c r="D180" s="193" t="s">
        <v>1076</v>
      </c>
    </row>
    <row r="181" spans="1:4" ht="15">
      <c r="A181" s="180" t="s">
        <v>1336</v>
      </c>
      <c r="B181" s="203" t="s">
        <v>1772</v>
      </c>
      <c r="C181" s="204">
        <v>7000</v>
      </c>
      <c r="D181" s="193" t="s">
        <v>1076</v>
      </c>
    </row>
    <row r="182" spans="1:4" ht="15">
      <c r="A182" s="180" t="s">
        <v>1771</v>
      </c>
      <c r="B182" s="203" t="s">
        <v>1339</v>
      </c>
      <c r="C182" s="204">
        <v>8100</v>
      </c>
      <c r="D182" s="193" t="s">
        <v>1076</v>
      </c>
    </row>
    <row r="183" spans="1:4" ht="15">
      <c r="A183" s="180" t="s">
        <v>1338</v>
      </c>
      <c r="B183" s="203" t="s">
        <v>1341</v>
      </c>
      <c r="C183" s="204">
        <v>2600</v>
      </c>
      <c r="D183" s="193" t="s">
        <v>1076</v>
      </c>
    </row>
    <row r="184" spans="1:4" ht="15">
      <c r="A184" s="180" t="s">
        <v>1340</v>
      </c>
      <c r="B184" s="203" t="s">
        <v>1343</v>
      </c>
      <c r="C184" s="204">
        <v>2500</v>
      </c>
      <c r="D184" s="193" t="s">
        <v>1076</v>
      </c>
    </row>
    <row r="185" spans="1:4" ht="15">
      <c r="A185" s="180" t="s">
        <v>1342</v>
      </c>
      <c r="B185" s="203" t="s">
        <v>1345</v>
      </c>
      <c r="C185" s="204">
        <v>2600</v>
      </c>
      <c r="D185" s="193" t="s">
        <v>1076</v>
      </c>
    </row>
    <row r="186" spans="1:4" ht="15">
      <c r="A186" s="180" t="s">
        <v>1344</v>
      </c>
      <c r="B186" s="203" t="s">
        <v>1347</v>
      </c>
      <c r="C186" s="204">
        <v>2600</v>
      </c>
      <c r="D186" s="193" t="s">
        <v>1076</v>
      </c>
    </row>
    <row r="187" spans="1:4" ht="15">
      <c r="A187" s="180" t="s">
        <v>1346</v>
      </c>
      <c r="B187" s="203" t="s">
        <v>1348</v>
      </c>
      <c r="C187" s="204">
        <v>2500</v>
      </c>
      <c r="D187" s="193" t="s">
        <v>1076</v>
      </c>
    </row>
    <row r="188" spans="1:4" ht="15">
      <c r="A188" s="225" t="s">
        <v>1003</v>
      </c>
      <c r="B188" s="230"/>
      <c r="C188" s="230"/>
      <c r="D188" s="185"/>
    </row>
    <row r="189" spans="1:4" ht="15">
      <c r="A189" s="180" t="s">
        <v>1798</v>
      </c>
      <c r="B189" s="180" t="s">
        <v>1799</v>
      </c>
      <c r="C189" s="190">
        <v>3500</v>
      </c>
      <c r="D189" s="194" t="s">
        <v>1169</v>
      </c>
    </row>
    <row r="190" spans="1:4" ht="15">
      <c r="A190" s="180" t="s">
        <v>1349</v>
      </c>
      <c r="B190" s="180" t="s">
        <v>1350</v>
      </c>
      <c r="C190" s="190">
        <v>2700</v>
      </c>
      <c r="D190" s="193" t="s">
        <v>1076</v>
      </c>
    </row>
    <row r="191" spans="1:4" ht="15">
      <c r="A191" s="180" t="s">
        <v>1351</v>
      </c>
      <c r="B191" s="180" t="s">
        <v>1352</v>
      </c>
      <c r="C191" s="190">
        <v>2700</v>
      </c>
      <c r="D191" s="193" t="s">
        <v>1076</v>
      </c>
    </row>
    <row r="192" spans="1:4" ht="15">
      <c r="A192" s="180" t="s">
        <v>1353</v>
      </c>
      <c r="B192" s="180" t="s">
        <v>1354</v>
      </c>
      <c r="C192" s="190">
        <v>2700</v>
      </c>
      <c r="D192" s="193" t="s">
        <v>1076</v>
      </c>
    </row>
    <row r="193" spans="1:4" ht="15">
      <c r="A193" s="180" t="s">
        <v>1800</v>
      </c>
      <c r="B193" s="180" t="s">
        <v>1801</v>
      </c>
      <c r="C193" s="190">
        <v>19500</v>
      </c>
      <c r="D193" s="194" t="s">
        <v>1169</v>
      </c>
    </row>
    <row r="194" spans="1:4" ht="15">
      <c r="A194" s="180" t="s">
        <v>1802</v>
      </c>
      <c r="B194" s="180" t="s">
        <v>1803</v>
      </c>
      <c r="C194" s="190">
        <v>8400</v>
      </c>
      <c r="D194" s="194" t="s">
        <v>1169</v>
      </c>
    </row>
    <row r="195" spans="1:4" ht="15">
      <c r="A195" s="180" t="s">
        <v>1805</v>
      </c>
      <c r="B195" s="180" t="s">
        <v>1804</v>
      </c>
      <c r="C195" s="190">
        <v>8400</v>
      </c>
      <c r="D195" s="194" t="s">
        <v>1169</v>
      </c>
    </row>
    <row r="196" spans="1:4" ht="15">
      <c r="A196" s="180" t="s">
        <v>1806</v>
      </c>
      <c r="B196" s="180" t="s">
        <v>1807</v>
      </c>
      <c r="C196" s="190">
        <v>8400</v>
      </c>
      <c r="D196" s="194" t="s">
        <v>1169</v>
      </c>
    </row>
    <row r="197" spans="1:4" ht="15">
      <c r="A197" s="180" t="s">
        <v>1808</v>
      </c>
      <c r="B197" s="180" t="s">
        <v>1809</v>
      </c>
      <c r="C197" s="190">
        <v>8400</v>
      </c>
      <c r="D197" s="194" t="s">
        <v>1169</v>
      </c>
    </row>
    <row r="198" spans="1:4" ht="15">
      <c r="A198" s="180" t="s">
        <v>1810</v>
      </c>
      <c r="B198" s="180" t="s">
        <v>1811</v>
      </c>
      <c r="C198" s="190">
        <v>8400</v>
      </c>
      <c r="D198" s="194" t="s">
        <v>1169</v>
      </c>
    </row>
    <row r="199" spans="1:4" ht="15">
      <c r="A199" s="225" t="s">
        <v>1355</v>
      </c>
      <c r="B199" s="230"/>
      <c r="C199" s="230"/>
      <c r="D199" s="185"/>
    </row>
    <row r="200" spans="1:4" ht="15">
      <c r="A200" s="180" t="s">
        <v>1356</v>
      </c>
      <c r="B200" s="180" t="s">
        <v>1357</v>
      </c>
      <c r="C200" s="190">
        <v>3200</v>
      </c>
      <c r="D200" s="195" t="s">
        <v>1076</v>
      </c>
    </row>
    <row r="201" spans="1:4" ht="15">
      <c r="A201" s="180" t="s">
        <v>1358</v>
      </c>
      <c r="B201" s="180" t="s">
        <v>1359</v>
      </c>
      <c r="C201" s="190">
        <v>1600</v>
      </c>
      <c r="D201" s="195" t="s">
        <v>1169</v>
      </c>
    </row>
    <row r="202" spans="1:4" ht="15">
      <c r="A202" s="180" t="s">
        <v>1360</v>
      </c>
      <c r="B202" s="180" t="s">
        <v>1004</v>
      </c>
      <c r="C202" s="190">
        <v>3600</v>
      </c>
      <c r="D202" s="195" t="s">
        <v>1076</v>
      </c>
    </row>
    <row r="203" spans="1:4" ht="30">
      <c r="A203" s="183" t="s">
        <v>1361</v>
      </c>
      <c r="B203" s="180" t="s">
        <v>1362</v>
      </c>
      <c r="C203" s="196">
        <v>54000</v>
      </c>
      <c r="D203" s="197" t="s">
        <v>1076</v>
      </c>
    </row>
    <row r="204" spans="1:4" ht="30">
      <c r="A204" s="183" t="s">
        <v>1363</v>
      </c>
      <c r="B204" s="180" t="s">
        <v>1364</v>
      </c>
      <c r="C204" s="190">
        <v>5600</v>
      </c>
      <c r="D204" s="195" t="s">
        <v>1076</v>
      </c>
    </row>
    <row r="205" spans="1:4" ht="15">
      <c r="A205" s="180" t="s">
        <v>1365</v>
      </c>
      <c r="B205" s="180" t="s">
        <v>1366</v>
      </c>
      <c r="C205" s="190">
        <v>7500</v>
      </c>
      <c r="D205" s="195" t="s">
        <v>1076</v>
      </c>
    </row>
    <row r="206" spans="1:4" ht="15">
      <c r="A206" s="180" t="s">
        <v>1367</v>
      </c>
      <c r="B206" s="180" t="s">
        <v>1368</v>
      </c>
      <c r="C206" s="190">
        <v>6600</v>
      </c>
      <c r="D206" s="198" t="s">
        <v>1369</v>
      </c>
    </row>
    <row r="207" spans="1:4" ht="15">
      <c r="A207" s="180" t="s">
        <v>1370</v>
      </c>
      <c r="B207" s="180" t="s">
        <v>1371</v>
      </c>
      <c r="C207" s="190">
        <v>4200</v>
      </c>
      <c r="D207" s="195" t="s">
        <v>1076</v>
      </c>
    </row>
    <row r="208" spans="1:4" ht="15">
      <c r="A208" s="180" t="s">
        <v>1372</v>
      </c>
      <c r="B208" s="180" t="s">
        <v>1373</v>
      </c>
      <c r="C208" s="190">
        <v>4200</v>
      </c>
      <c r="D208" s="195" t="s">
        <v>1076</v>
      </c>
    </row>
    <row r="209" spans="1:4" ht="15">
      <c r="A209" s="180" t="s">
        <v>1374</v>
      </c>
      <c r="B209" s="180" t="s">
        <v>1375</v>
      </c>
      <c r="C209" s="190">
        <v>7200</v>
      </c>
      <c r="D209" s="195" t="s">
        <v>1076</v>
      </c>
    </row>
    <row r="210" spans="1:4" ht="15">
      <c r="A210" s="180" t="s">
        <v>1376</v>
      </c>
      <c r="B210" s="180" t="s">
        <v>1377</v>
      </c>
      <c r="C210" s="190">
        <v>3500</v>
      </c>
      <c r="D210" s="195" t="s">
        <v>1076</v>
      </c>
    </row>
    <row r="211" spans="1:4" ht="15">
      <c r="A211" s="180" t="s">
        <v>1378</v>
      </c>
      <c r="B211" s="180" t="s">
        <v>1379</v>
      </c>
      <c r="C211" s="190">
        <v>3500</v>
      </c>
      <c r="D211" s="195" t="s">
        <v>1076</v>
      </c>
    </row>
    <row r="212" spans="1:4" ht="30">
      <c r="A212" s="180" t="s">
        <v>1812</v>
      </c>
      <c r="B212" s="180" t="s">
        <v>1813</v>
      </c>
      <c r="C212" s="190">
        <v>9300</v>
      </c>
      <c r="D212" s="195">
        <v>1</v>
      </c>
    </row>
    <row r="213" spans="1:4" ht="15">
      <c r="A213" s="180" t="s">
        <v>1814</v>
      </c>
      <c r="B213" s="180" t="s">
        <v>1815</v>
      </c>
      <c r="C213" s="190">
        <v>7600</v>
      </c>
      <c r="D213" s="198" t="s">
        <v>1126</v>
      </c>
    </row>
    <row r="214" spans="1:4" ht="15">
      <c r="A214" s="180" t="s">
        <v>1817</v>
      </c>
      <c r="B214" s="180" t="s">
        <v>1816</v>
      </c>
      <c r="C214" s="190">
        <v>7600</v>
      </c>
      <c r="D214" s="198" t="s">
        <v>1126</v>
      </c>
    </row>
    <row r="215" spans="1:4" ht="15">
      <c r="A215" s="180" t="s">
        <v>1818</v>
      </c>
      <c r="B215" s="180" t="s">
        <v>1819</v>
      </c>
      <c r="C215" s="190">
        <v>9700</v>
      </c>
      <c r="D215" s="198" t="s">
        <v>1126</v>
      </c>
    </row>
    <row r="216" spans="1:4" ht="15">
      <c r="A216" s="180" t="s">
        <v>1820</v>
      </c>
      <c r="B216" s="180" t="s">
        <v>1821</v>
      </c>
      <c r="C216" s="190">
        <v>5100</v>
      </c>
      <c r="D216" s="198" t="s">
        <v>1672</v>
      </c>
    </row>
    <row r="217" spans="1:4" ht="15">
      <c r="A217" s="225" t="s">
        <v>1380</v>
      </c>
      <c r="B217" s="230"/>
      <c r="C217" s="230"/>
      <c r="D217" s="185"/>
    </row>
    <row r="218" spans="1:4" ht="15">
      <c r="A218" s="180" t="s">
        <v>1381</v>
      </c>
      <c r="B218" s="180" t="s">
        <v>1382</v>
      </c>
      <c r="C218" s="190">
        <v>5600</v>
      </c>
      <c r="D218" s="184" t="s">
        <v>1133</v>
      </c>
    </row>
    <row r="219" spans="1:4" ht="15">
      <c r="A219" s="180" t="s">
        <v>1383</v>
      </c>
      <c r="B219" s="180" t="s">
        <v>1384</v>
      </c>
      <c r="C219" s="190">
        <v>9800</v>
      </c>
      <c r="D219" s="184" t="s">
        <v>1133</v>
      </c>
    </row>
    <row r="220" spans="1:4" ht="15">
      <c r="A220" s="180" t="s">
        <v>1822</v>
      </c>
      <c r="B220" s="180" t="s">
        <v>1823</v>
      </c>
      <c r="C220" s="190">
        <v>16200</v>
      </c>
      <c r="D220" s="184" t="s">
        <v>1824</v>
      </c>
    </row>
    <row r="221" spans="1:4" ht="15">
      <c r="A221" s="180" t="s">
        <v>1825</v>
      </c>
      <c r="B221" s="180" t="s">
        <v>1826</v>
      </c>
      <c r="C221" s="190">
        <v>9800</v>
      </c>
      <c r="D221" s="184" t="s">
        <v>1077</v>
      </c>
    </row>
    <row r="222" spans="1:4" ht="14.25">
      <c r="A222" s="249" t="s">
        <v>1827</v>
      </c>
      <c r="B222" s="250"/>
      <c r="C222" s="250"/>
      <c r="D222" s="251"/>
    </row>
    <row r="223" spans="1:4" ht="14.25">
      <c r="A223" s="225" t="s">
        <v>1385</v>
      </c>
      <c r="B223" s="230"/>
      <c r="C223" s="230"/>
      <c r="D223" s="236"/>
    </row>
    <row r="224" spans="1:4" ht="15">
      <c r="A224" s="195" t="s">
        <v>1828</v>
      </c>
      <c r="B224" s="199" t="s">
        <v>1829</v>
      </c>
      <c r="C224" s="200">
        <v>2400</v>
      </c>
      <c r="D224" s="184" t="s">
        <v>1076</v>
      </c>
    </row>
    <row r="225" spans="1:4" ht="15">
      <c r="A225" s="195" t="s">
        <v>1830</v>
      </c>
      <c r="B225" s="199" t="s">
        <v>1831</v>
      </c>
      <c r="C225" s="200">
        <v>3300</v>
      </c>
      <c r="D225" s="184" t="s">
        <v>1076</v>
      </c>
    </row>
    <row r="226" spans="1:4" ht="15">
      <c r="A226" s="195" t="s">
        <v>1833</v>
      </c>
      <c r="B226" s="199" t="s">
        <v>1832</v>
      </c>
      <c r="C226" s="200">
        <v>3300</v>
      </c>
      <c r="D226" s="184" t="s">
        <v>1076</v>
      </c>
    </row>
    <row r="227" spans="1:4" ht="15">
      <c r="A227" s="180" t="s">
        <v>1834</v>
      </c>
      <c r="B227" s="199" t="s">
        <v>1835</v>
      </c>
      <c r="C227" s="190">
        <v>3300</v>
      </c>
      <c r="D227" s="184" t="s">
        <v>1076</v>
      </c>
    </row>
    <row r="228" spans="1:4" ht="15">
      <c r="A228" s="180" t="s">
        <v>1836</v>
      </c>
      <c r="B228" s="180" t="s">
        <v>1837</v>
      </c>
      <c r="C228" s="190">
        <v>3900</v>
      </c>
      <c r="D228" s="184" t="s">
        <v>1076</v>
      </c>
    </row>
    <row r="229" spans="1:4" ht="15">
      <c r="A229" s="180" t="s">
        <v>1838</v>
      </c>
      <c r="B229" s="180" t="s">
        <v>1840</v>
      </c>
      <c r="C229" s="190">
        <v>3300</v>
      </c>
      <c r="D229" s="184" t="s">
        <v>1076</v>
      </c>
    </row>
    <row r="230" spans="1:4" ht="15">
      <c r="A230" s="180" t="s">
        <v>1839</v>
      </c>
      <c r="B230" s="180" t="s">
        <v>1841</v>
      </c>
      <c r="C230" s="190">
        <v>3500</v>
      </c>
      <c r="D230" s="184" t="s">
        <v>1076</v>
      </c>
    </row>
    <row r="231" spans="1:4" ht="15">
      <c r="A231" s="180" t="s">
        <v>1773</v>
      </c>
      <c r="B231" s="180" t="s">
        <v>1842</v>
      </c>
      <c r="C231" s="190">
        <v>5300</v>
      </c>
      <c r="D231" s="184" t="s">
        <v>1076</v>
      </c>
    </row>
    <row r="232" spans="1:4" ht="15">
      <c r="A232" s="180" t="s">
        <v>1843</v>
      </c>
      <c r="B232" s="180" t="s">
        <v>1844</v>
      </c>
      <c r="C232" s="190">
        <v>3000</v>
      </c>
      <c r="D232" s="184" t="s">
        <v>1076</v>
      </c>
    </row>
    <row r="233" spans="1:4" ht="30">
      <c r="A233" s="180" t="s">
        <v>1845</v>
      </c>
      <c r="B233" s="180" t="s">
        <v>1846</v>
      </c>
      <c r="C233" s="190">
        <v>9800</v>
      </c>
      <c r="D233" s="184" t="s">
        <v>1386</v>
      </c>
    </row>
    <row r="234" spans="1:4" ht="30">
      <c r="A234" s="180" t="s">
        <v>1847</v>
      </c>
      <c r="B234" s="180" t="s">
        <v>1853</v>
      </c>
      <c r="C234" s="190">
        <v>13400</v>
      </c>
      <c r="D234" s="195" t="s">
        <v>1386</v>
      </c>
    </row>
    <row r="235" spans="1:4" ht="30">
      <c r="A235" s="180" t="s">
        <v>1848</v>
      </c>
      <c r="B235" s="180" t="s">
        <v>1849</v>
      </c>
      <c r="C235" s="190">
        <v>14600</v>
      </c>
      <c r="D235" s="195" t="s">
        <v>1386</v>
      </c>
    </row>
    <row r="236" spans="1:4" ht="30">
      <c r="A236" s="180" t="s">
        <v>1851</v>
      </c>
      <c r="B236" s="180" t="s">
        <v>1852</v>
      </c>
      <c r="C236" s="190">
        <v>9800</v>
      </c>
      <c r="D236" s="184" t="s">
        <v>1386</v>
      </c>
    </row>
    <row r="237" spans="1:4" ht="30">
      <c r="A237" s="180" t="s">
        <v>1850</v>
      </c>
      <c r="B237" s="180" t="s">
        <v>1854</v>
      </c>
      <c r="C237" s="190">
        <v>13400</v>
      </c>
      <c r="D237" s="195" t="s">
        <v>1386</v>
      </c>
    </row>
    <row r="238" spans="1:4" ht="30">
      <c r="A238" s="180" t="s">
        <v>1855</v>
      </c>
      <c r="B238" s="180" t="s">
        <v>1856</v>
      </c>
      <c r="C238" s="190">
        <v>14600</v>
      </c>
      <c r="D238" s="184" t="s">
        <v>1386</v>
      </c>
    </row>
    <row r="239" spans="1:4" ht="30">
      <c r="A239" s="180" t="s">
        <v>1857</v>
      </c>
      <c r="B239" s="180" t="s">
        <v>1858</v>
      </c>
      <c r="C239" s="190">
        <v>13400</v>
      </c>
      <c r="D239" s="184" t="s">
        <v>1305</v>
      </c>
    </row>
    <row r="240" spans="1:4" ht="15">
      <c r="A240" s="180" t="s">
        <v>1859</v>
      </c>
      <c r="B240" s="199" t="s">
        <v>1860</v>
      </c>
      <c r="C240" s="190">
        <v>2800</v>
      </c>
      <c r="D240" s="184" t="s">
        <v>1076</v>
      </c>
    </row>
    <row r="241" spans="1:4" ht="15">
      <c r="A241" s="180" t="s">
        <v>1387</v>
      </c>
      <c r="B241" s="199" t="s">
        <v>1861</v>
      </c>
      <c r="C241" s="190">
        <v>4700</v>
      </c>
      <c r="D241" s="184" t="s">
        <v>1133</v>
      </c>
    </row>
    <row r="242" spans="1:4" ht="15">
      <c r="A242" s="180" t="s">
        <v>1862</v>
      </c>
      <c r="B242" s="199" t="s">
        <v>1863</v>
      </c>
      <c r="C242" s="190">
        <v>10500</v>
      </c>
      <c r="D242" s="184" t="s">
        <v>1866</v>
      </c>
    </row>
    <row r="243" spans="1:4" ht="15">
      <c r="A243" s="180" t="s">
        <v>1864</v>
      </c>
      <c r="B243" s="199" t="s">
        <v>1865</v>
      </c>
      <c r="C243" s="190">
        <v>3300</v>
      </c>
      <c r="D243" s="184" t="s">
        <v>1076</v>
      </c>
    </row>
    <row r="244" spans="1:4" ht="14.25">
      <c r="A244" s="225" t="s">
        <v>1867</v>
      </c>
      <c r="B244" s="226"/>
      <c r="C244" s="226"/>
      <c r="D244" s="227"/>
    </row>
    <row r="245" spans="1:4" ht="15">
      <c r="A245" s="180" t="s">
        <v>1868</v>
      </c>
      <c r="B245" s="180" t="s">
        <v>1869</v>
      </c>
      <c r="C245" s="190">
        <v>3300</v>
      </c>
      <c r="D245" s="184" t="s">
        <v>54</v>
      </c>
    </row>
    <row r="246" spans="1:4" ht="15">
      <c r="A246" s="180" t="s">
        <v>1870</v>
      </c>
      <c r="B246" s="180" t="s">
        <v>1871</v>
      </c>
      <c r="C246" s="190">
        <v>3300</v>
      </c>
      <c r="D246" s="184" t="s">
        <v>54</v>
      </c>
    </row>
    <row r="247" spans="1:4" ht="15">
      <c r="A247" s="237" t="s">
        <v>1388</v>
      </c>
      <c r="B247" s="238"/>
      <c r="C247" s="238"/>
      <c r="D247" s="185"/>
    </row>
    <row r="248" spans="1:4" ht="15">
      <c r="A248" s="180" t="s">
        <v>1389</v>
      </c>
      <c r="B248" s="180" t="s">
        <v>1390</v>
      </c>
      <c r="C248" s="190">
        <v>2200</v>
      </c>
      <c r="D248" s="182" t="s">
        <v>1391</v>
      </c>
    </row>
    <row r="249" spans="1:4" ht="15">
      <c r="A249" s="180" t="s">
        <v>1392</v>
      </c>
      <c r="B249" s="180" t="s">
        <v>1393</v>
      </c>
      <c r="C249" s="190">
        <v>2200</v>
      </c>
      <c r="D249" s="182" t="s">
        <v>1391</v>
      </c>
    </row>
    <row r="250" spans="1:4" ht="15">
      <c r="A250" s="180" t="s">
        <v>1394</v>
      </c>
      <c r="B250" s="180" t="s">
        <v>1395</v>
      </c>
      <c r="C250" s="190">
        <v>3800</v>
      </c>
      <c r="D250" s="182" t="s">
        <v>54</v>
      </c>
    </row>
    <row r="251" spans="1:4" ht="15">
      <c r="A251" s="180" t="s">
        <v>1396</v>
      </c>
      <c r="B251" s="180" t="s">
        <v>1397</v>
      </c>
      <c r="C251" s="190">
        <v>2900</v>
      </c>
      <c r="D251" s="184" t="s">
        <v>1133</v>
      </c>
    </row>
    <row r="252" spans="1:4" ht="15">
      <c r="A252" s="180" t="s">
        <v>1398</v>
      </c>
      <c r="B252" s="180" t="s">
        <v>1399</v>
      </c>
      <c r="C252" s="190">
        <v>2900</v>
      </c>
      <c r="D252" s="184" t="s">
        <v>1133</v>
      </c>
    </row>
    <row r="253" spans="1:4" ht="15">
      <c r="A253" s="180" t="s">
        <v>1400</v>
      </c>
      <c r="B253" s="180" t="s">
        <v>1401</v>
      </c>
      <c r="C253" s="190">
        <v>2800</v>
      </c>
      <c r="D253" s="182" t="s">
        <v>1076</v>
      </c>
    </row>
    <row r="254" spans="1:4" ht="15">
      <c r="A254" s="180" t="s">
        <v>1402</v>
      </c>
      <c r="B254" s="180" t="s">
        <v>1403</v>
      </c>
      <c r="C254" s="190">
        <v>2700</v>
      </c>
      <c r="D254" s="182" t="s">
        <v>1391</v>
      </c>
    </row>
    <row r="255" spans="1:4" ht="15">
      <c r="A255" s="180" t="s">
        <v>1404</v>
      </c>
      <c r="B255" s="180" t="s">
        <v>1405</v>
      </c>
      <c r="C255" s="190">
        <v>2700</v>
      </c>
      <c r="D255" s="182" t="s">
        <v>1391</v>
      </c>
    </row>
    <row r="256" spans="1:4" ht="15">
      <c r="A256" s="180" t="s">
        <v>1406</v>
      </c>
      <c r="B256" s="180" t="s">
        <v>1407</v>
      </c>
      <c r="C256" s="190">
        <v>2700</v>
      </c>
      <c r="D256" s="182" t="s">
        <v>1391</v>
      </c>
    </row>
    <row r="257" spans="1:4" ht="15">
      <c r="A257" s="180" t="s">
        <v>1408</v>
      </c>
      <c r="B257" s="180" t="s">
        <v>1409</v>
      </c>
      <c r="C257" s="190">
        <v>4800</v>
      </c>
      <c r="D257" s="182" t="s">
        <v>54</v>
      </c>
    </row>
    <row r="258" spans="1:4" ht="15">
      <c r="A258" s="180" t="s">
        <v>1410</v>
      </c>
      <c r="B258" s="180" t="s">
        <v>1411</v>
      </c>
      <c r="C258" s="190">
        <v>2700</v>
      </c>
      <c r="D258" s="182" t="s">
        <v>1076</v>
      </c>
    </row>
    <row r="259" spans="1:4" ht="15">
      <c r="A259" s="180" t="s">
        <v>1412</v>
      </c>
      <c r="B259" s="180" t="s">
        <v>1413</v>
      </c>
      <c r="C259" s="190">
        <v>2700</v>
      </c>
      <c r="D259" s="182" t="s">
        <v>1076</v>
      </c>
    </row>
    <row r="260" spans="1:4" ht="15">
      <c r="A260" s="180" t="s">
        <v>1414</v>
      </c>
      <c r="B260" s="180" t="s">
        <v>1415</v>
      </c>
      <c r="C260" s="190">
        <v>2500</v>
      </c>
      <c r="D260" s="182" t="s">
        <v>1391</v>
      </c>
    </row>
    <row r="261" spans="1:4" ht="15">
      <c r="A261" s="180" t="s">
        <v>1416</v>
      </c>
      <c r="B261" s="180" t="s">
        <v>1417</v>
      </c>
      <c r="C261" s="190">
        <v>3800</v>
      </c>
      <c r="D261" s="182" t="s">
        <v>54</v>
      </c>
    </row>
    <row r="262" spans="1:4" ht="15">
      <c r="A262" s="180" t="s">
        <v>1418</v>
      </c>
      <c r="B262" s="180" t="s">
        <v>1419</v>
      </c>
      <c r="C262" s="190">
        <v>3800</v>
      </c>
      <c r="D262" s="184" t="s">
        <v>1133</v>
      </c>
    </row>
    <row r="263" spans="1:4" ht="15">
      <c r="A263" s="180" t="s">
        <v>1420</v>
      </c>
      <c r="B263" s="180" t="s">
        <v>1421</v>
      </c>
      <c r="C263" s="190">
        <v>3800</v>
      </c>
      <c r="D263" s="182" t="s">
        <v>1076</v>
      </c>
    </row>
    <row r="264" spans="1:4" ht="15">
      <c r="A264" s="180" t="s">
        <v>1422</v>
      </c>
      <c r="B264" s="180" t="s">
        <v>1423</v>
      </c>
      <c r="C264" s="190">
        <v>2700</v>
      </c>
      <c r="D264" s="182" t="s">
        <v>1076</v>
      </c>
    </row>
    <row r="265" spans="1:4" ht="15">
      <c r="A265" s="180" t="s">
        <v>1424</v>
      </c>
      <c r="B265" s="180" t="s">
        <v>1425</v>
      </c>
      <c r="C265" s="190">
        <v>2700</v>
      </c>
      <c r="D265" s="182" t="s">
        <v>1076</v>
      </c>
    </row>
    <row r="266" spans="1:4" ht="15">
      <c r="A266" s="180" t="s">
        <v>1426</v>
      </c>
      <c r="B266" s="180" t="s">
        <v>1427</v>
      </c>
      <c r="C266" s="190">
        <v>2500</v>
      </c>
      <c r="D266" s="182" t="s">
        <v>1391</v>
      </c>
    </row>
    <row r="267" spans="1:4" ht="15">
      <c r="A267" s="180" t="s">
        <v>1428</v>
      </c>
      <c r="B267" s="180" t="s">
        <v>1429</v>
      </c>
      <c r="C267" s="190">
        <v>3800</v>
      </c>
      <c r="D267" s="182" t="s">
        <v>54</v>
      </c>
    </row>
    <row r="268" spans="1:4" ht="15">
      <c r="A268" s="180" t="s">
        <v>1430</v>
      </c>
      <c r="B268" s="180" t="s">
        <v>1431</v>
      </c>
      <c r="C268" s="190">
        <v>2800</v>
      </c>
      <c r="D268" s="182" t="s">
        <v>1076</v>
      </c>
    </row>
    <row r="269" spans="1:4" ht="15">
      <c r="A269" s="180" t="s">
        <v>1432</v>
      </c>
      <c r="B269" s="180" t="s">
        <v>1433</v>
      </c>
      <c r="C269" s="190">
        <v>2900</v>
      </c>
      <c r="D269" s="184" t="s">
        <v>1133</v>
      </c>
    </row>
    <row r="270" spans="1:4" ht="15">
      <c r="A270" s="180" t="s">
        <v>1434</v>
      </c>
      <c r="B270" s="180" t="s">
        <v>1435</v>
      </c>
      <c r="C270" s="190">
        <v>2900</v>
      </c>
      <c r="D270" s="184" t="s">
        <v>1133</v>
      </c>
    </row>
    <row r="271" spans="1:4" ht="15">
      <c r="A271" s="201" t="s">
        <v>1436</v>
      </c>
      <c r="B271" s="180" t="s">
        <v>1437</v>
      </c>
      <c r="C271" s="190">
        <v>7200</v>
      </c>
      <c r="D271" s="184" t="s">
        <v>1305</v>
      </c>
    </row>
    <row r="272" spans="1:4" ht="15">
      <c r="A272" s="201" t="s">
        <v>1438</v>
      </c>
      <c r="B272" s="180" t="s">
        <v>1439</v>
      </c>
      <c r="C272" s="190">
        <v>7800</v>
      </c>
      <c r="D272" s="184" t="s">
        <v>1305</v>
      </c>
    </row>
    <row r="273" spans="1:4" ht="15">
      <c r="A273" s="201" t="s">
        <v>1440</v>
      </c>
      <c r="B273" s="180" t="s">
        <v>1441</v>
      </c>
      <c r="C273" s="190">
        <v>6800</v>
      </c>
      <c r="D273" s="184" t="s">
        <v>1305</v>
      </c>
    </row>
    <row r="274" spans="1:4" ht="15">
      <c r="A274" s="231" t="s">
        <v>1442</v>
      </c>
      <c r="B274" s="232"/>
      <c r="C274" s="232"/>
      <c r="D274" s="185"/>
    </row>
    <row r="275" spans="1:4" ht="15">
      <c r="A275" s="180" t="s">
        <v>1443</v>
      </c>
      <c r="B275" s="180" t="s">
        <v>1873</v>
      </c>
      <c r="C275" s="181">
        <v>3500</v>
      </c>
      <c r="D275" s="184" t="s">
        <v>54</v>
      </c>
    </row>
    <row r="276" spans="1:4" ht="15">
      <c r="A276" s="180" t="s">
        <v>1444</v>
      </c>
      <c r="B276" s="180" t="s">
        <v>1445</v>
      </c>
      <c r="C276" s="181">
        <v>4100</v>
      </c>
      <c r="D276" s="184" t="s">
        <v>54</v>
      </c>
    </row>
    <row r="277" spans="1:4" ht="15">
      <c r="A277" s="180" t="s">
        <v>1446</v>
      </c>
      <c r="B277" s="180" t="s">
        <v>1447</v>
      </c>
      <c r="C277" s="181">
        <v>2200</v>
      </c>
      <c r="D277" s="184" t="s">
        <v>54</v>
      </c>
    </row>
    <row r="278" spans="1:4" ht="15">
      <c r="A278" s="180" t="s">
        <v>1448</v>
      </c>
      <c r="B278" s="180" t="s">
        <v>1449</v>
      </c>
      <c r="C278" s="181">
        <v>2200</v>
      </c>
      <c r="D278" s="184" t="s">
        <v>54</v>
      </c>
    </row>
    <row r="279" spans="1:4" ht="15">
      <c r="A279" s="180" t="s">
        <v>1872</v>
      </c>
      <c r="B279" s="180" t="s">
        <v>1874</v>
      </c>
      <c r="C279" s="181">
        <v>1900</v>
      </c>
      <c r="D279" s="184" t="s">
        <v>54</v>
      </c>
    </row>
    <row r="280" spans="1:4" ht="15">
      <c r="A280" s="180" t="s">
        <v>1450</v>
      </c>
      <c r="B280" s="180" t="s">
        <v>1451</v>
      </c>
      <c r="C280" s="181">
        <v>2700</v>
      </c>
      <c r="D280" s="182" t="s">
        <v>54</v>
      </c>
    </row>
    <row r="281" spans="1:4" ht="15">
      <c r="A281" s="180" t="s">
        <v>1452</v>
      </c>
      <c r="B281" s="180" t="s">
        <v>1453</v>
      </c>
      <c r="C281" s="181">
        <v>3000</v>
      </c>
      <c r="D281" s="184" t="s">
        <v>54</v>
      </c>
    </row>
    <row r="282" spans="1:4" ht="15">
      <c r="A282" s="180" t="s">
        <v>1454</v>
      </c>
      <c r="B282" s="180" t="s">
        <v>1455</v>
      </c>
      <c r="C282" s="181">
        <v>3000</v>
      </c>
      <c r="D282" s="184" t="s">
        <v>54</v>
      </c>
    </row>
    <row r="283" spans="1:4" ht="45">
      <c r="A283" s="183" t="s">
        <v>1456</v>
      </c>
      <c r="B283" s="180" t="s">
        <v>1457</v>
      </c>
      <c r="C283" s="181">
        <v>2900</v>
      </c>
      <c r="D283" s="184" t="s">
        <v>1458</v>
      </c>
    </row>
    <row r="284" spans="1:4" ht="15">
      <c r="A284" s="180" t="s">
        <v>1459</v>
      </c>
      <c r="B284" s="180" t="s">
        <v>1460</v>
      </c>
      <c r="C284" s="181">
        <v>2700</v>
      </c>
      <c r="D284" s="182" t="s">
        <v>54</v>
      </c>
    </row>
    <row r="285" spans="1:4" ht="15">
      <c r="A285" s="180" t="s">
        <v>1461</v>
      </c>
      <c r="B285" s="180" t="s">
        <v>1462</v>
      </c>
      <c r="C285" s="181">
        <v>5400</v>
      </c>
      <c r="D285" s="184" t="s">
        <v>54</v>
      </c>
    </row>
    <row r="286" spans="1:4" ht="15">
      <c r="A286" s="180" t="s">
        <v>1463</v>
      </c>
      <c r="B286" s="180" t="s">
        <v>1464</v>
      </c>
      <c r="C286" s="181">
        <v>7100</v>
      </c>
      <c r="D286" s="184" t="s">
        <v>54</v>
      </c>
    </row>
    <row r="287" spans="1:4" ht="15">
      <c r="A287" s="180" t="s">
        <v>1465</v>
      </c>
      <c r="B287" s="180" t="s">
        <v>1466</v>
      </c>
      <c r="C287" s="181">
        <v>1800</v>
      </c>
      <c r="D287" s="182" t="s">
        <v>54</v>
      </c>
    </row>
    <row r="288" spans="1:4" ht="15">
      <c r="A288" s="180" t="s">
        <v>1467</v>
      </c>
      <c r="B288" s="180" t="s">
        <v>1468</v>
      </c>
      <c r="C288" s="181">
        <v>2900</v>
      </c>
      <c r="D288" s="184" t="s">
        <v>1077</v>
      </c>
    </row>
    <row r="289" spans="1:4" ht="15">
      <c r="A289" s="180" t="s">
        <v>1469</v>
      </c>
      <c r="B289" s="180" t="s">
        <v>1470</v>
      </c>
      <c r="C289" s="181">
        <v>2900</v>
      </c>
      <c r="D289" s="184" t="s">
        <v>1077</v>
      </c>
    </row>
    <row r="290" spans="1:4" ht="15">
      <c r="A290" s="180" t="s">
        <v>1471</v>
      </c>
      <c r="B290" s="180" t="s">
        <v>1472</v>
      </c>
      <c r="C290" s="181">
        <v>3300</v>
      </c>
      <c r="D290" s="184" t="s">
        <v>54</v>
      </c>
    </row>
    <row r="291" spans="1:4" ht="15">
      <c r="A291" s="180" t="s">
        <v>1473</v>
      </c>
      <c r="B291" s="180" t="s">
        <v>1474</v>
      </c>
      <c r="C291" s="181">
        <v>2900</v>
      </c>
      <c r="D291" s="184" t="s">
        <v>1077</v>
      </c>
    </row>
    <row r="292" spans="1:4" ht="15">
      <c r="A292" s="180" t="s">
        <v>1475</v>
      </c>
      <c r="B292" s="180" t="s">
        <v>1476</v>
      </c>
      <c r="C292" s="181">
        <v>2900</v>
      </c>
      <c r="D292" s="184" t="s">
        <v>1077</v>
      </c>
    </row>
    <row r="293" spans="1:4" ht="15">
      <c r="A293" s="180" t="s">
        <v>1477</v>
      </c>
      <c r="B293" s="180" t="s">
        <v>1478</v>
      </c>
      <c r="C293" s="181">
        <v>2400</v>
      </c>
      <c r="D293" s="184" t="s">
        <v>1133</v>
      </c>
    </row>
    <row r="294" spans="1:4" ht="15">
      <c r="A294" s="180" t="s">
        <v>1479</v>
      </c>
      <c r="B294" s="180" t="s">
        <v>1480</v>
      </c>
      <c r="C294" s="181">
        <v>4500</v>
      </c>
      <c r="D294" s="184" t="s">
        <v>1133</v>
      </c>
    </row>
    <row r="295" spans="1:4" ht="15">
      <c r="A295" s="180" t="s">
        <v>1481</v>
      </c>
      <c r="B295" s="180" t="s">
        <v>1482</v>
      </c>
      <c r="C295" s="181">
        <v>2400</v>
      </c>
      <c r="D295" s="184" t="s">
        <v>1133</v>
      </c>
    </row>
    <row r="296" spans="1:4" ht="15">
      <c r="A296" s="180" t="s">
        <v>1483</v>
      </c>
      <c r="B296" s="180" t="s">
        <v>1484</v>
      </c>
      <c r="C296" s="181">
        <v>2400</v>
      </c>
      <c r="D296" s="184" t="s">
        <v>205</v>
      </c>
    </row>
    <row r="297" spans="1:4" ht="15">
      <c r="A297" s="231" t="s">
        <v>1485</v>
      </c>
      <c r="B297" s="232"/>
      <c r="C297" s="232"/>
      <c r="D297" s="185"/>
    </row>
    <row r="298" spans="1:4" ht="15">
      <c r="A298" s="180" t="s">
        <v>1486</v>
      </c>
      <c r="B298" s="180" t="s">
        <v>1487</v>
      </c>
      <c r="C298" s="190">
        <v>2200</v>
      </c>
      <c r="D298" s="195" t="s">
        <v>1076</v>
      </c>
    </row>
    <row r="299" spans="1:4" ht="15">
      <c r="A299" s="180" t="s">
        <v>1488</v>
      </c>
      <c r="B299" s="180" t="s">
        <v>1489</v>
      </c>
      <c r="C299" s="190">
        <v>1800</v>
      </c>
      <c r="D299" s="195" t="s">
        <v>1076</v>
      </c>
    </row>
    <row r="300" spans="1:4" ht="15">
      <c r="A300" s="180" t="s">
        <v>1490</v>
      </c>
      <c r="B300" s="180" t="s">
        <v>1491</v>
      </c>
      <c r="C300" s="190">
        <v>1800</v>
      </c>
      <c r="D300" s="195" t="s">
        <v>1076</v>
      </c>
    </row>
    <row r="301" spans="1:4" ht="15">
      <c r="A301" s="180" t="s">
        <v>1875</v>
      </c>
      <c r="B301" s="180" t="s">
        <v>1876</v>
      </c>
      <c r="C301" s="190">
        <v>1800</v>
      </c>
      <c r="D301" s="195" t="s">
        <v>1076</v>
      </c>
    </row>
    <row r="302" spans="1:4" ht="15">
      <c r="A302" s="180" t="s">
        <v>1492</v>
      </c>
      <c r="B302" s="180" t="s">
        <v>1493</v>
      </c>
      <c r="C302" s="190">
        <v>2000</v>
      </c>
      <c r="D302" s="195" t="s">
        <v>1076</v>
      </c>
    </row>
    <row r="303" spans="1:4" ht="15">
      <c r="A303" s="180" t="s">
        <v>1877</v>
      </c>
      <c r="B303" s="180" t="s">
        <v>1878</v>
      </c>
      <c r="C303" s="190">
        <v>2500</v>
      </c>
      <c r="D303" s="195" t="s">
        <v>1076</v>
      </c>
    </row>
    <row r="304" spans="1:4" ht="15">
      <c r="A304" s="180" t="s">
        <v>1494</v>
      </c>
      <c r="B304" s="180" t="s">
        <v>1495</v>
      </c>
      <c r="C304" s="190">
        <v>1800</v>
      </c>
      <c r="D304" s="195" t="s">
        <v>1076</v>
      </c>
    </row>
    <row r="305" spans="1:4" ht="15">
      <c r="A305" s="180" t="s">
        <v>1496</v>
      </c>
      <c r="B305" s="180" t="s">
        <v>1497</v>
      </c>
      <c r="C305" s="190">
        <v>1800</v>
      </c>
      <c r="D305" s="195" t="s">
        <v>1076</v>
      </c>
    </row>
    <row r="306" spans="1:4" ht="15">
      <c r="A306" s="180" t="s">
        <v>1498</v>
      </c>
      <c r="B306" s="180" t="s">
        <v>1499</v>
      </c>
      <c r="C306" s="190">
        <v>1800</v>
      </c>
      <c r="D306" s="195" t="s">
        <v>1076</v>
      </c>
    </row>
    <row r="307" spans="1:4" ht="15">
      <c r="A307" s="180" t="s">
        <v>1500</v>
      </c>
      <c r="B307" s="180" t="s">
        <v>1501</v>
      </c>
      <c r="C307" s="190">
        <v>1800</v>
      </c>
      <c r="D307" s="195">
        <v>2</v>
      </c>
    </row>
    <row r="308" spans="1:4" ht="15">
      <c r="A308" s="180" t="s">
        <v>1502</v>
      </c>
      <c r="B308" s="180" t="s">
        <v>1503</v>
      </c>
      <c r="C308" s="190">
        <v>1800</v>
      </c>
      <c r="D308" s="195">
        <v>2</v>
      </c>
    </row>
    <row r="309" spans="1:4" ht="15">
      <c r="A309" s="180" t="s">
        <v>1879</v>
      </c>
      <c r="B309" s="180" t="s">
        <v>1880</v>
      </c>
      <c r="C309" s="190">
        <v>2500</v>
      </c>
      <c r="D309" s="195">
        <v>2</v>
      </c>
    </row>
    <row r="310" spans="1:4" ht="15">
      <c r="A310" s="180" t="s">
        <v>1504</v>
      </c>
      <c r="B310" s="180" t="s">
        <v>1505</v>
      </c>
      <c r="C310" s="190">
        <v>1800</v>
      </c>
      <c r="D310" s="195" t="s">
        <v>1076</v>
      </c>
    </row>
    <row r="311" spans="1:4" ht="30">
      <c r="A311" s="183" t="s">
        <v>1506</v>
      </c>
      <c r="B311" s="180" t="s">
        <v>1507</v>
      </c>
      <c r="C311" s="190">
        <v>4100</v>
      </c>
      <c r="D311" s="195" t="s">
        <v>1076</v>
      </c>
    </row>
    <row r="312" spans="1:4" ht="15">
      <c r="A312" s="180" t="s">
        <v>1508</v>
      </c>
      <c r="B312" s="180" t="s">
        <v>1509</v>
      </c>
      <c r="C312" s="190">
        <v>6000</v>
      </c>
      <c r="D312" s="195">
        <v>2</v>
      </c>
    </row>
    <row r="313" spans="1:4" ht="15">
      <c r="A313" s="225" t="s">
        <v>1510</v>
      </c>
      <c r="B313" s="230"/>
      <c r="C313" s="230"/>
      <c r="D313" s="185"/>
    </row>
    <row r="314" spans="1:4" ht="15">
      <c r="A314" s="180" t="s">
        <v>1511</v>
      </c>
      <c r="B314" s="180" t="s">
        <v>1512</v>
      </c>
      <c r="C314" s="190">
        <v>2900</v>
      </c>
      <c r="D314" s="195" t="s">
        <v>1076</v>
      </c>
    </row>
    <row r="315" spans="1:4" ht="15">
      <c r="A315" s="180" t="s">
        <v>1513</v>
      </c>
      <c r="B315" s="180" t="s">
        <v>1514</v>
      </c>
      <c r="C315" s="190">
        <v>2900</v>
      </c>
      <c r="D315" s="195" t="s">
        <v>1076</v>
      </c>
    </row>
    <row r="316" spans="1:4" ht="30">
      <c r="A316" s="183" t="s">
        <v>1881</v>
      </c>
      <c r="B316" s="180" t="s">
        <v>1882</v>
      </c>
      <c r="C316" s="190">
        <v>6200</v>
      </c>
      <c r="D316" s="195" t="s">
        <v>1305</v>
      </c>
    </row>
    <row r="317" spans="1:4" ht="15">
      <c r="A317" s="180" t="s">
        <v>1515</v>
      </c>
      <c r="B317" s="180" t="s">
        <v>1516</v>
      </c>
      <c r="C317" s="190">
        <v>2300</v>
      </c>
      <c r="D317" s="195" t="s">
        <v>1076</v>
      </c>
    </row>
    <row r="318" spans="1:4" ht="15">
      <c r="A318" s="180" t="s">
        <v>1517</v>
      </c>
      <c r="B318" s="180" t="s">
        <v>1518</v>
      </c>
      <c r="C318" s="190">
        <v>2300</v>
      </c>
      <c r="D318" s="195" t="s">
        <v>1076</v>
      </c>
    </row>
    <row r="319" spans="1:4" ht="15">
      <c r="A319" s="180" t="s">
        <v>1519</v>
      </c>
      <c r="B319" s="180" t="s">
        <v>1520</v>
      </c>
      <c r="C319" s="190">
        <v>2900</v>
      </c>
      <c r="D319" s="184" t="s">
        <v>1133</v>
      </c>
    </row>
    <row r="320" spans="1:4" ht="15">
      <c r="A320" s="180" t="s">
        <v>1521</v>
      </c>
      <c r="B320" s="180" t="s">
        <v>1522</v>
      </c>
      <c r="C320" s="190">
        <v>1800</v>
      </c>
      <c r="D320" s="195" t="s">
        <v>1076</v>
      </c>
    </row>
    <row r="321" spans="1:4" ht="15">
      <c r="A321" s="180" t="s">
        <v>1523</v>
      </c>
      <c r="B321" s="180" t="s">
        <v>1524</v>
      </c>
      <c r="C321" s="190">
        <v>1800</v>
      </c>
      <c r="D321" s="195" t="s">
        <v>1076</v>
      </c>
    </row>
    <row r="322" spans="1:4" ht="15">
      <c r="A322" s="180" t="s">
        <v>1525</v>
      </c>
      <c r="B322" s="180" t="s">
        <v>1526</v>
      </c>
      <c r="C322" s="190">
        <v>3000</v>
      </c>
      <c r="D322" s="195" t="s">
        <v>1076</v>
      </c>
    </row>
    <row r="323" spans="1:4" ht="15">
      <c r="A323" s="180" t="s">
        <v>1527</v>
      </c>
      <c r="B323" s="180" t="s">
        <v>1528</v>
      </c>
      <c r="C323" s="190">
        <v>2300</v>
      </c>
      <c r="D323" s="195" t="s">
        <v>1076</v>
      </c>
    </row>
    <row r="324" spans="1:4" ht="15">
      <c r="A324" s="180" t="s">
        <v>1529</v>
      </c>
      <c r="B324" s="180" t="s">
        <v>1530</v>
      </c>
      <c r="C324" s="190">
        <v>2900</v>
      </c>
      <c r="D324" s="184" t="s">
        <v>1133</v>
      </c>
    </row>
    <row r="325" spans="1:4" ht="15">
      <c r="A325" s="180" t="s">
        <v>1531</v>
      </c>
      <c r="B325" s="180" t="s">
        <v>1532</v>
      </c>
      <c r="C325" s="190">
        <v>2300</v>
      </c>
      <c r="D325" s="195" t="s">
        <v>1076</v>
      </c>
    </row>
    <row r="326" spans="1:4" ht="15">
      <c r="A326" s="180" t="s">
        <v>1533</v>
      </c>
      <c r="B326" s="180" t="s">
        <v>1534</v>
      </c>
      <c r="C326" s="190">
        <v>2900</v>
      </c>
      <c r="D326" s="184" t="s">
        <v>1133</v>
      </c>
    </row>
    <row r="327" spans="1:4" ht="15">
      <c r="A327" s="180" t="s">
        <v>1535</v>
      </c>
      <c r="B327" s="180" t="s">
        <v>1536</v>
      </c>
      <c r="C327" s="190">
        <v>1800</v>
      </c>
      <c r="D327" s="195" t="s">
        <v>1076</v>
      </c>
    </row>
    <row r="328" spans="1:4" ht="15">
      <c r="A328" s="180" t="s">
        <v>1537</v>
      </c>
      <c r="B328" s="180" t="s">
        <v>1538</v>
      </c>
      <c r="C328" s="190">
        <v>1800</v>
      </c>
      <c r="D328" s="195" t="s">
        <v>1076</v>
      </c>
    </row>
    <row r="329" spans="1:4" ht="15">
      <c r="A329" s="180" t="s">
        <v>1539</v>
      </c>
      <c r="B329" s="180" t="s">
        <v>1540</v>
      </c>
      <c r="C329" s="190">
        <v>3000</v>
      </c>
      <c r="D329" s="195" t="s">
        <v>1076</v>
      </c>
    </row>
    <row r="330" spans="1:4" ht="15">
      <c r="A330" s="180" t="s">
        <v>1541</v>
      </c>
      <c r="B330" s="180" t="s">
        <v>1542</v>
      </c>
      <c r="C330" s="190">
        <v>2300</v>
      </c>
      <c r="D330" s="195" t="s">
        <v>1076</v>
      </c>
    </row>
    <row r="331" spans="1:4" ht="15">
      <c r="A331" s="180" t="s">
        <v>1543</v>
      </c>
      <c r="B331" s="180" t="s">
        <v>1544</v>
      </c>
      <c r="C331" s="190">
        <v>2900</v>
      </c>
      <c r="D331" s="184" t="s">
        <v>1133</v>
      </c>
    </row>
    <row r="332" spans="1:4" ht="15">
      <c r="A332" s="180" t="s">
        <v>1545</v>
      </c>
      <c r="B332" s="180" t="s">
        <v>1546</v>
      </c>
      <c r="C332" s="190">
        <v>2300</v>
      </c>
      <c r="D332" s="195" t="s">
        <v>1076</v>
      </c>
    </row>
    <row r="333" spans="1:4" ht="15">
      <c r="A333" s="180" t="s">
        <v>1547</v>
      </c>
      <c r="B333" s="180" t="s">
        <v>1548</v>
      </c>
      <c r="C333" s="190">
        <v>2900</v>
      </c>
      <c r="D333" s="184" t="s">
        <v>1133</v>
      </c>
    </row>
    <row r="334" spans="1:4" ht="15">
      <c r="A334" s="180" t="s">
        <v>1549</v>
      </c>
      <c r="B334" s="180" t="s">
        <v>1550</v>
      </c>
      <c r="C334" s="190">
        <v>3300</v>
      </c>
      <c r="D334" s="195" t="s">
        <v>1076</v>
      </c>
    </row>
    <row r="335" spans="1:4" ht="15">
      <c r="A335" s="180" t="s">
        <v>1551</v>
      </c>
      <c r="B335" s="180" t="s">
        <v>1552</v>
      </c>
      <c r="C335" s="190">
        <v>3300</v>
      </c>
      <c r="D335" s="184" t="s">
        <v>1133</v>
      </c>
    </row>
    <row r="336" spans="1:4" ht="15">
      <c r="A336" s="180" t="s">
        <v>1553</v>
      </c>
      <c r="B336" s="180" t="s">
        <v>1554</v>
      </c>
      <c r="C336" s="190">
        <v>1800</v>
      </c>
      <c r="D336" s="195" t="s">
        <v>1076</v>
      </c>
    </row>
    <row r="337" spans="1:4" ht="15">
      <c r="A337" s="180" t="s">
        <v>1555</v>
      </c>
      <c r="B337" s="180" t="s">
        <v>1556</v>
      </c>
      <c r="C337" s="190">
        <v>1800</v>
      </c>
      <c r="D337" s="195" t="s">
        <v>1076</v>
      </c>
    </row>
    <row r="338" spans="1:4" ht="15">
      <c r="A338" s="180" t="s">
        <v>1557</v>
      </c>
      <c r="B338" s="180" t="s">
        <v>1558</v>
      </c>
      <c r="C338" s="190">
        <v>15000</v>
      </c>
      <c r="D338" s="195" t="s">
        <v>1076</v>
      </c>
    </row>
    <row r="339" spans="1:4" ht="15">
      <c r="A339" s="180" t="s">
        <v>1559</v>
      </c>
      <c r="B339" s="180" t="s">
        <v>1560</v>
      </c>
      <c r="C339" s="190">
        <v>2400</v>
      </c>
      <c r="D339" s="195" t="s">
        <v>1076</v>
      </c>
    </row>
    <row r="340" spans="1:4" ht="15">
      <c r="A340" s="180" t="s">
        <v>1883</v>
      </c>
      <c r="B340" s="180" t="s">
        <v>1884</v>
      </c>
      <c r="C340" s="190">
        <v>2700</v>
      </c>
      <c r="D340" s="195" t="s">
        <v>1076</v>
      </c>
    </row>
    <row r="341" spans="1:4" ht="15">
      <c r="A341" s="180" t="s">
        <v>1561</v>
      </c>
      <c r="B341" s="180" t="s">
        <v>1562</v>
      </c>
      <c r="C341" s="190">
        <v>2300</v>
      </c>
      <c r="D341" s="195" t="s">
        <v>1076</v>
      </c>
    </row>
    <row r="342" spans="1:4" ht="15">
      <c r="A342" s="180" t="s">
        <v>1563</v>
      </c>
      <c r="B342" s="180" t="s">
        <v>1564</v>
      </c>
      <c r="C342" s="190">
        <v>2900</v>
      </c>
      <c r="D342" s="184" t="s">
        <v>1133</v>
      </c>
    </row>
    <row r="343" spans="1:4" ht="15">
      <c r="A343" s="180" t="s">
        <v>1565</v>
      </c>
      <c r="B343" s="180" t="s">
        <v>1566</v>
      </c>
      <c r="C343" s="190">
        <v>2900</v>
      </c>
      <c r="D343" s="184" t="s">
        <v>1133</v>
      </c>
    </row>
    <row r="344" spans="1:4" ht="15">
      <c r="A344" s="180" t="s">
        <v>1567</v>
      </c>
      <c r="B344" s="180" t="s">
        <v>1568</v>
      </c>
      <c r="C344" s="190">
        <v>1800</v>
      </c>
      <c r="D344" s="195" t="s">
        <v>1076</v>
      </c>
    </row>
    <row r="345" spans="1:4" ht="15">
      <c r="A345" s="180" t="s">
        <v>1569</v>
      </c>
      <c r="B345" s="180" t="s">
        <v>1570</v>
      </c>
      <c r="C345" s="190">
        <v>1800</v>
      </c>
      <c r="D345" s="195" t="s">
        <v>1076</v>
      </c>
    </row>
    <row r="346" spans="1:4" ht="15">
      <c r="A346" s="180" t="s">
        <v>1885</v>
      </c>
      <c r="B346" s="180" t="s">
        <v>1886</v>
      </c>
      <c r="C346" s="190">
        <v>3000</v>
      </c>
      <c r="D346" s="195" t="s">
        <v>1076</v>
      </c>
    </row>
    <row r="347" spans="1:4" ht="15">
      <c r="A347" s="180" t="s">
        <v>1571</v>
      </c>
      <c r="B347" s="180" t="s">
        <v>1572</v>
      </c>
      <c r="C347" s="190">
        <v>3300</v>
      </c>
      <c r="D347" s="184" t="s">
        <v>1133</v>
      </c>
    </row>
    <row r="348" spans="1:4" ht="15">
      <c r="A348" s="180" t="s">
        <v>1573</v>
      </c>
      <c r="B348" s="180" t="s">
        <v>1574</v>
      </c>
      <c r="C348" s="190">
        <v>3300</v>
      </c>
      <c r="D348" s="184" t="s">
        <v>1133</v>
      </c>
    </row>
    <row r="349" spans="1:4" ht="15">
      <c r="A349" s="180" t="s">
        <v>1575</v>
      </c>
      <c r="B349" s="180" t="s">
        <v>1576</v>
      </c>
      <c r="C349" s="190">
        <v>2300</v>
      </c>
      <c r="D349" s="195" t="s">
        <v>1076</v>
      </c>
    </row>
    <row r="350" spans="1:4" ht="15">
      <c r="A350" s="180" t="s">
        <v>1577</v>
      </c>
      <c r="B350" s="180" t="s">
        <v>1578</v>
      </c>
      <c r="C350" s="190">
        <v>2000</v>
      </c>
      <c r="D350" s="195" t="s">
        <v>1076</v>
      </c>
    </row>
    <row r="351" spans="1:4" ht="15">
      <c r="A351" s="180" t="s">
        <v>1579</v>
      </c>
      <c r="B351" s="180" t="s">
        <v>1580</v>
      </c>
      <c r="C351" s="190">
        <v>1800</v>
      </c>
      <c r="D351" s="195" t="s">
        <v>1076</v>
      </c>
    </row>
    <row r="352" spans="1:4" ht="15">
      <c r="A352" s="180" t="s">
        <v>1581</v>
      </c>
      <c r="B352" s="180" t="s">
        <v>1582</v>
      </c>
      <c r="C352" s="190">
        <v>1800</v>
      </c>
      <c r="D352" s="195" t="s">
        <v>1076</v>
      </c>
    </row>
    <row r="353" spans="1:4" ht="15">
      <c r="A353" s="180" t="s">
        <v>1583</v>
      </c>
      <c r="B353" s="180" t="s">
        <v>1584</v>
      </c>
      <c r="C353" s="190">
        <v>3000</v>
      </c>
      <c r="D353" s="195" t="s">
        <v>1076</v>
      </c>
    </row>
    <row r="354" spans="1:4" ht="15">
      <c r="A354" s="180" t="s">
        <v>1586</v>
      </c>
      <c r="B354" s="180" t="s">
        <v>1587</v>
      </c>
      <c r="C354" s="190">
        <v>11000</v>
      </c>
      <c r="D354" s="198" t="s">
        <v>613</v>
      </c>
    </row>
    <row r="355" spans="1:4" ht="15">
      <c r="A355" s="180" t="s">
        <v>1588</v>
      </c>
      <c r="B355" s="180" t="s">
        <v>1589</v>
      </c>
      <c r="C355" s="190">
        <v>21600</v>
      </c>
      <c r="D355" s="198" t="s">
        <v>613</v>
      </c>
    </row>
    <row r="356" spans="1:4" ht="15">
      <c r="A356" s="180" t="s">
        <v>1774</v>
      </c>
      <c r="B356" s="180" t="s">
        <v>1775</v>
      </c>
      <c r="C356" s="190">
        <v>11000</v>
      </c>
      <c r="D356" s="198" t="s">
        <v>613</v>
      </c>
    </row>
    <row r="357" spans="1:4" ht="15">
      <c r="A357" s="180" t="s">
        <v>1590</v>
      </c>
      <c r="B357" s="180" t="s">
        <v>1591</v>
      </c>
      <c r="C357" s="190">
        <v>2400</v>
      </c>
      <c r="D357" s="195" t="s">
        <v>1076</v>
      </c>
    </row>
    <row r="358" spans="1:4" ht="15">
      <c r="A358" s="180" t="s">
        <v>1592</v>
      </c>
      <c r="B358" s="180" t="s">
        <v>1593</v>
      </c>
      <c r="C358" s="190">
        <v>2900</v>
      </c>
      <c r="D358" s="198" t="s">
        <v>1133</v>
      </c>
    </row>
    <row r="359" spans="1:4" ht="15">
      <c r="A359" s="180" t="s">
        <v>1594</v>
      </c>
      <c r="B359" s="180" t="s">
        <v>1595</v>
      </c>
      <c r="C359" s="190">
        <v>1800</v>
      </c>
      <c r="D359" s="195" t="s">
        <v>1076</v>
      </c>
    </row>
    <row r="360" spans="1:4" ht="15">
      <c r="A360" s="180" t="s">
        <v>1596</v>
      </c>
      <c r="B360" s="180" t="s">
        <v>1597</v>
      </c>
      <c r="C360" s="190">
        <v>1800</v>
      </c>
      <c r="D360" s="195" t="s">
        <v>1076</v>
      </c>
    </row>
    <row r="361" spans="1:4" ht="15">
      <c r="A361" s="180" t="s">
        <v>1598</v>
      </c>
      <c r="B361" s="180" t="s">
        <v>1599</v>
      </c>
      <c r="C361" s="190">
        <v>1800</v>
      </c>
      <c r="D361" s="195" t="s">
        <v>1076</v>
      </c>
    </row>
    <row r="362" spans="1:4" ht="15">
      <c r="A362" s="231" t="s">
        <v>1600</v>
      </c>
      <c r="B362" s="232"/>
      <c r="C362" s="232"/>
      <c r="D362" s="185"/>
    </row>
    <row r="363" spans="1:4" ht="15">
      <c r="A363" s="180" t="s">
        <v>1601</v>
      </c>
      <c r="B363" s="180" t="s">
        <v>1602</v>
      </c>
      <c r="C363" s="181">
        <v>2700</v>
      </c>
      <c r="D363" s="182" t="s">
        <v>54</v>
      </c>
    </row>
    <row r="364" spans="1:4" ht="15">
      <c r="A364" s="180" t="s">
        <v>1603</v>
      </c>
      <c r="B364" s="180" t="s">
        <v>1604</v>
      </c>
      <c r="C364" s="181">
        <v>2300</v>
      </c>
      <c r="D364" s="182" t="s">
        <v>54</v>
      </c>
    </row>
    <row r="365" spans="1:4" ht="15">
      <c r="A365" s="180" t="s">
        <v>1605</v>
      </c>
      <c r="B365" s="180" t="s">
        <v>1606</v>
      </c>
      <c r="C365" s="181">
        <v>2300</v>
      </c>
      <c r="D365" s="182" t="s">
        <v>54</v>
      </c>
    </row>
    <row r="366" spans="1:4" ht="15">
      <c r="A366" s="180" t="s">
        <v>1607</v>
      </c>
      <c r="B366" s="180" t="s">
        <v>1608</v>
      </c>
      <c r="C366" s="181">
        <v>2300</v>
      </c>
      <c r="D366" s="182" t="s">
        <v>54</v>
      </c>
    </row>
    <row r="367" spans="1:4" ht="15">
      <c r="A367" s="180" t="s">
        <v>1609</v>
      </c>
      <c r="B367" s="180" t="s">
        <v>1610</v>
      </c>
      <c r="C367" s="181">
        <v>6300</v>
      </c>
      <c r="D367" s="198" t="s">
        <v>1133</v>
      </c>
    </row>
    <row r="368" spans="1:4" ht="15">
      <c r="A368" s="180" t="s">
        <v>1611</v>
      </c>
      <c r="B368" s="180" t="s">
        <v>1612</v>
      </c>
      <c r="C368" s="181">
        <v>4400</v>
      </c>
      <c r="D368" s="198" t="s">
        <v>1133</v>
      </c>
    </row>
    <row r="369" spans="1:4" ht="15">
      <c r="A369" s="180" t="s">
        <v>1613</v>
      </c>
      <c r="B369" s="180" t="s">
        <v>1614</v>
      </c>
      <c r="C369" s="181">
        <v>4400</v>
      </c>
      <c r="D369" s="198" t="s">
        <v>1133</v>
      </c>
    </row>
    <row r="370" spans="1:4" ht="15">
      <c r="A370" s="180" t="s">
        <v>1615</v>
      </c>
      <c r="B370" s="180" t="s">
        <v>1616</v>
      </c>
      <c r="C370" s="181">
        <v>4400</v>
      </c>
      <c r="D370" s="198" t="s">
        <v>1133</v>
      </c>
    </row>
    <row r="371" spans="1:4" ht="15">
      <c r="A371" s="180" t="s">
        <v>1617</v>
      </c>
      <c r="B371" s="180" t="s">
        <v>1618</v>
      </c>
      <c r="C371" s="181">
        <v>4400</v>
      </c>
      <c r="D371" s="198" t="s">
        <v>1133</v>
      </c>
    </row>
    <row r="372" spans="1:4" ht="15">
      <c r="A372" s="180" t="s">
        <v>1887</v>
      </c>
      <c r="B372" s="180" t="s">
        <v>1888</v>
      </c>
      <c r="C372" s="181">
        <v>4400</v>
      </c>
      <c r="D372" s="198" t="s">
        <v>1133</v>
      </c>
    </row>
    <row r="373" spans="1:4" ht="15">
      <c r="A373" s="180" t="s">
        <v>1619</v>
      </c>
      <c r="B373" s="180" t="s">
        <v>1620</v>
      </c>
      <c r="C373" s="181">
        <v>2300</v>
      </c>
      <c r="D373" s="182" t="s">
        <v>1621</v>
      </c>
    </row>
    <row r="374" spans="1:4" ht="15">
      <c r="A374" s="180" t="s">
        <v>1622</v>
      </c>
      <c r="B374" s="180" t="s">
        <v>1623</v>
      </c>
      <c r="C374" s="181">
        <v>2300</v>
      </c>
      <c r="D374" s="182" t="s">
        <v>1621</v>
      </c>
    </row>
    <row r="375" spans="1:4" ht="15">
      <c r="A375" s="180" t="s">
        <v>1624</v>
      </c>
      <c r="B375" s="180" t="s">
        <v>1625</v>
      </c>
      <c r="C375" s="181">
        <v>3000</v>
      </c>
      <c r="D375" s="182" t="s">
        <v>1621</v>
      </c>
    </row>
    <row r="376" spans="1:4" ht="15">
      <c r="A376" s="180" t="s">
        <v>1626</v>
      </c>
      <c r="B376" s="180" t="s">
        <v>1627</v>
      </c>
      <c r="C376" s="181">
        <v>2300</v>
      </c>
      <c r="D376" s="182" t="s">
        <v>54</v>
      </c>
    </row>
    <row r="377" spans="1:4" ht="15">
      <c r="A377" s="180" t="s">
        <v>1628</v>
      </c>
      <c r="B377" s="180" t="s">
        <v>1629</v>
      </c>
      <c r="C377" s="181">
        <v>2300</v>
      </c>
      <c r="D377" s="182" t="s">
        <v>54</v>
      </c>
    </row>
    <row r="378" spans="1:4" ht="15">
      <c r="A378" s="233" t="s">
        <v>1630</v>
      </c>
      <c r="B378" s="234"/>
      <c r="C378" s="234"/>
      <c r="D378" s="185"/>
    </row>
    <row r="379" spans="1:4" ht="15">
      <c r="A379" s="180" t="s">
        <v>1889</v>
      </c>
      <c r="B379" s="180" t="s">
        <v>1890</v>
      </c>
      <c r="C379" s="181">
        <v>7000</v>
      </c>
      <c r="D379" s="182" t="s">
        <v>54</v>
      </c>
    </row>
    <row r="380" spans="1:4" ht="15">
      <c r="A380" s="180" t="s">
        <v>1776</v>
      </c>
      <c r="B380" s="180" t="s">
        <v>1777</v>
      </c>
      <c r="C380" s="181">
        <v>7000</v>
      </c>
      <c r="D380" s="182" t="s">
        <v>54</v>
      </c>
    </row>
    <row r="381" spans="1:4" ht="15">
      <c r="A381" s="180" t="s">
        <v>1631</v>
      </c>
      <c r="B381" s="180" t="s">
        <v>1632</v>
      </c>
      <c r="C381" s="181">
        <v>5500</v>
      </c>
      <c r="D381" s="182" t="s">
        <v>54</v>
      </c>
    </row>
    <row r="382" spans="1:4" ht="15">
      <c r="A382" s="180" t="s">
        <v>1633</v>
      </c>
      <c r="B382" s="180" t="s">
        <v>1634</v>
      </c>
      <c r="C382" s="181">
        <v>3200</v>
      </c>
      <c r="D382" s="182" t="s">
        <v>1076</v>
      </c>
    </row>
    <row r="383" spans="1:4" ht="15">
      <c r="A383" s="225" t="s">
        <v>1635</v>
      </c>
      <c r="B383" s="230"/>
      <c r="C383" s="230"/>
      <c r="D383" s="185"/>
    </row>
    <row r="384" spans="1:4" ht="15">
      <c r="A384" s="180" t="s">
        <v>1636</v>
      </c>
      <c r="B384" s="180" t="s">
        <v>1637</v>
      </c>
      <c r="C384" s="181">
        <v>4200</v>
      </c>
      <c r="D384" s="182" t="s">
        <v>1076</v>
      </c>
    </row>
    <row r="385" spans="1:4" ht="15">
      <c r="A385" s="180" t="s">
        <v>1891</v>
      </c>
      <c r="B385" s="180" t="s">
        <v>1892</v>
      </c>
      <c r="C385" s="181">
        <v>4200</v>
      </c>
      <c r="D385" s="182" t="s">
        <v>1076</v>
      </c>
    </row>
    <row r="386" spans="1:4" ht="15">
      <c r="A386" s="180" t="s">
        <v>1893</v>
      </c>
      <c r="B386" s="180" t="s">
        <v>1894</v>
      </c>
      <c r="C386" s="181">
        <v>4200</v>
      </c>
      <c r="D386" s="182" t="s">
        <v>1076</v>
      </c>
    </row>
    <row r="387" spans="1:4" ht="15">
      <c r="A387" s="180" t="s">
        <v>1895</v>
      </c>
      <c r="B387" s="180" t="s">
        <v>1896</v>
      </c>
      <c r="C387" s="181">
        <v>4200</v>
      </c>
      <c r="D387" s="182" t="s">
        <v>1076</v>
      </c>
    </row>
    <row r="388" spans="1:4" ht="15">
      <c r="A388" s="180" t="s">
        <v>1648</v>
      </c>
      <c r="B388" s="180" t="s">
        <v>1649</v>
      </c>
      <c r="C388" s="181">
        <v>4200</v>
      </c>
      <c r="D388" s="182" t="s">
        <v>1076</v>
      </c>
    </row>
    <row r="389" spans="1:4" ht="15">
      <c r="A389" s="180" t="s">
        <v>1650</v>
      </c>
      <c r="B389" s="180" t="s">
        <v>1651</v>
      </c>
      <c r="C389" s="181">
        <v>4200</v>
      </c>
      <c r="D389" s="182" t="s">
        <v>1076</v>
      </c>
    </row>
    <row r="390" spans="1:4" ht="15">
      <c r="A390" s="180" t="s">
        <v>1638</v>
      </c>
      <c r="B390" s="180" t="s">
        <v>1639</v>
      </c>
      <c r="C390" s="181">
        <v>4200</v>
      </c>
      <c r="D390" s="182" t="s">
        <v>1076</v>
      </c>
    </row>
    <row r="391" spans="1:4" ht="15">
      <c r="A391" s="180" t="s">
        <v>1640</v>
      </c>
      <c r="B391" s="180" t="s">
        <v>1641</v>
      </c>
      <c r="C391" s="181">
        <v>4200</v>
      </c>
      <c r="D391" s="182" t="s">
        <v>1076</v>
      </c>
    </row>
    <row r="392" spans="1:4" ht="15">
      <c r="A392" s="180" t="s">
        <v>1642</v>
      </c>
      <c r="B392" s="180" t="s">
        <v>1643</v>
      </c>
      <c r="C392" s="181">
        <v>4200</v>
      </c>
      <c r="D392" s="182" t="s">
        <v>1076</v>
      </c>
    </row>
    <row r="393" spans="1:4" ht="15">
      <c r="A393" s="180" t="s">
        <v>1644</v>
      </c>
      <c r="B393" s="180" t="s">
        <v>1645</v>
      </c>
      <c r="C393" s="181">
        <v>3500</v>
      </c>
      <c r="D393" s="182" t="s">
        <v>1076</v>
      </c>
    </row>
    <row r="394" spans="1:4" ht="15">
      <c r="A394" s="180" t="s">
        <v>1646</v>
      </c>
      <c r="B394" s="180" t="s">
        <v>1647</v>
      </c>
      <c r="C394" s="181">
        <v>7200</v>
      </c>
      <c r="D394" s="182" t="s">
        <v>1076</v>
      </c>
    </row>
    <row r="395" spans="1:4" ht="15">
      <c r="A395" s="180" t="s">
        <v>1897</v>
      </c>
      <c r="B395" s="180" t="s">
        <v>1898</v>
      </c>
      <c r="C395" s="181">
        <v>4200</v>
      </c>
      <c r="D395" s="182" t="s">
        <v>1076</v>
      </c>
    </row>
    <row r="396" spans="1:4" ht="15">
      <c r="A396" s="180" t="s">
        <v>1652</v>
      </c>
      <c r="B396" s="180" t="s">
        <v>1653</v>
      </c>
      <c r="C396" s="181">
        <v>4200</v>
      </c>
      <c r="D396" s="182" t="s">
        <v>1076</v>
      </c>
    </row>
    <row r="397" spans="1:4" ht="15">
      <c r="A397" s="180" t="s">
        <v>1654</v>
      </c>
      <c r="B397" s="180" t="s">
        <v>1655</v>
      </c>
      <c r="C397" s="181">
        <v>3500</v>
      </c>
      <c r="D397" s="182" t="s">
        <v>1076</v>
      </c>
    </row>
    <row r="398" spans="1:4" ht="15">
      <c r="A398" s="180" t="s">
        <v>1899</v>
      </c>
      <c r="B398" s="180" t="s">
        <v>1900</v>
      </c>
      <c r="C398" s="181">
        <v>4200</v>
      </c>
      <c r="D398" s="182" t="s">
        <v>1076</v>
      </c>
    </row>
    <row r="399" spans="1:4" ht="15">
      <c r="A399" s="180" t="s">
        <v>1656</v>
      </c>
      <c r="B399" s="180" t="s">
        <v>1901</v>
      </c>
      <c r="C399" s="181">
        <v>4200</v>
      </c>
      <c r="D399" s="182" t="s">
        <v>1076</v>
      </c>
    </row>
    <row r="400" spans="1:4" ht="15">
      <c r="A400" s="180" t="s">
        <v>1657</v>
      </c>
      <c r="B400" s="180" t="s">
        <v>1658</v>
      </c>
      <c r="C400" s="181">
        <v>4200</v>
      </c>
      <c r="D400" s="182" t="s">
        <v>1076</v>
      </c>
    </row>
    <row r="401" spans="1:4" ht="15">
      <c r="A401" s="180" t="s">
        <v>1902</v>
      </c>
      <c r="B401" s="180" t="s">
        <v>1903</v>
      </c>
      <c r="C401" s="181">
        <v>4200</v>
      </c>
      <c r="D401" s="182" t="s">
        <v>1076</v>
      </c>
    </row>
    <row r="402" spans="1:4" ht="15">
      <c r="A402" s="180" t="s">
        <v>1659</v>
      </c>
      <c r="B402" s="180" t="s">
        <v>1660</v>
      </c>
      <c r="C402" s="181">
        <v>4200</v>
      </c>
      <c r="D402" s="182" t="s">
        <v>1076</v>
      </c>
    </row>
    <row r="403" spans="1:4" ht="15">
      <c r="A403" s="180" t="s">
        <v>1661</v>
      </c>
      <c r="B403" s="180" t="s">
        <v>1662</v>
      </c>
      <c r="C403" s="181">
        <v>4200</v>
      </c>
      <c r="D403" s="182" t="s">
        <v>1076</v>
      </c>
    </row>
    <row r="404" spans="1:4" ht="15">
      <c r="A404" s="225" t="s">
        <v>1663</v>
      </c>
      <c r="B404" s="230"/>
      <c r="C404" s="230"/>
      <c r="D404" s="185"/>
    </row>
    <row r="405" spans="1:4" ht="15">
      <c r="A405" s="180" t="s">
        <v>1664</v>
      </c>
      <c r="B405" s="180" t="s">
        <v>1665</v>
      </c>
      <c r="C405" s="181">
        <v>2000</v>
      </c>
      <c r="D405" s="182" t="s">
        <v>54</v>
      </c>
    </row>
    <row r="406" spans="1:4" ht="15">
      <c r="A406" s="180" t="s">
        <v>1666</v>
      </c>
      <c r="B406" s="180" t="s">
        <v>1667</v>
      </c>
      <c r="C406" s="181">
        <v>2000</v>
      </c>
      <c r="D406" s="184" t="s">
        <v>54</v>
      </c>
    </row>
    <row r="407" spans="1:4" ht="15">
      <c r="A407" s="180" t="s">
        <v>1668</v>
      </c>
      <c r="B407" s="180" t="s">
        <v>1669</v>
      </c>
      <c r="C407" s="181">
        <v>3500</v>
      </c>
      <c r="D407" s="184" t="s">
        <v>54</v>
      </c>
    </row>
    <row r="408" spans="1:4" ht="15">
      <c r="A408" s="180" t="s">
        <v>1904</v>
      </c>
      <c r="B408" s="180" t="s">
        <v>1778</v>
      </c>
      <c r="C408" s="181">
        <v>3500</v>
      </c>
      <c r="D408" s="184" t="s">
        <v>54</v>
      </c>
    </row>
    <row r="409" spans="1:4" ht="15">
      <c r="A409" s="225" t="s">
        <v>1670</v>
      </c>
      <c r="B409" s="230"/>
      <c r="C409" s="230"/>
      <c r="D409" s="185"/>
    </row>
    <row r="410" spans="1:4" ht="15">
      <c r="A410" s="225" t="s">
        <v>1671</v>
      </c>
      <c r="B410" s="230"/>
      <c r="C410" s="230"/>
      <c r="D410" s="185"/>
    </row>
    <row r="411" spans="1:4" ht="30">
      <c r="A411" s="180" t="s">
        <v>1673</v>
      </c>
      <c r="B411" s="180" t="s">
        <v>2058</v>
      </c>
      <c r="C411" s="181">
        <v>4800</v>
      </c>
      <c r="D411" s="184" t="s">
        <v>1672</v>
      </c>
    </row>
    <row r="412" spans="1:4" ht="30">
      <c r="A412" s="180" t="s">
        <v>1674</v>
      </c>
      <c r="B412" s="180" t="s">
        <v>2059</v>
      </c>
      <c r="C412" s="181">
        <v>4800</v>
      </c>
      <c r="D412" s="184" t="s">
        <v>1672</v>
      </c>
    </row>
    <row r="413" spans="1:4" ht="30">
      <c r="A413" s="180" t="s">
        <v>1675</v>
      </c>
      <c r="B413" s="180" t="s">
        <v>2060</v>
      </c>
      <c r="C413" s="181">
        <v>4800</v>
      </c>
      <c r="D413" s="184" t="s">
        <v>1672</v>
      </c>
    </row>
    <row r="414" spans="1:4" ht="30">
      <c r="A414" s="180" t="s">
        <v>1676</v>
      </c>
      <c r="B414" s="180" t="s">
        <v>2061</v>
      </c>
      <c r="C414" s="181">
        <v>4800</v>
      </c>
      <c r="D414" s="184" t="s">
        <v>1672</v>
      </c>
    </row>
    <row r="415" spans="1:4" ht="30">
      <c r="A415" s="180" t="s">
        <v>1677</v>
      </c>
      <c r="B415" s="180" t="s">
        <v>2062</v>
      </c>
      <c r="C415" s="181">
        <v>4800</v>
      </c>
      <c r="D415" s="184" t="s">
        <v>1672</v>
      </c>
    </row>
    <row r="416" spans="1:4" ht="30">
      <c r="A416" s="180" t="s">
        <v>1678</v>
      </c>
      <c r="B416" s="180" t="s">
        <v>2063</v>
      </c>
      <c r="C416" s="181">
        <v>4800</v>
      </c>
      <c r="D416" s="184" t="s">
        <v>1672</v>
      </c>
    </row>
    <row r="417" spans="1:4" ht="30">
      <c r="A417" s="180" t="s">
        <v>1679</v>
      </c>
      <c r="B417" s="180" t="s">
        <v>2064</v>
      </c>
      <c r="C417" s="181">
        <v>4800</v>
      </c>
      <c r="D417" s="184" t="s">
        <v>1672</v>
      </c>
    </row>
    <row r="418" spans="1:4" ht="15">
      <c r="A418" s="228" t="s">
        <v>1680</v>
      </c>
      <c r="B418" s="229"/>
      <c r="C418" s="229"/>
      <c r="D418" s="185"/>
    </row>
    <row r="419" spans="1:4" ht="30">
      <c r="A419" s="180" t="s">
        <v>1681</v>
      </c>
      <c r="B419" s="180" t="s">
        <v>2065</v>
      </c>
      <c r="C419" s="181">
        <v>3200</v>
      </c>
      <c r="D419" s="184" t="s">
        <v>613</v>
      </c>
    </row>
    <row r="420" spans="1:4" ht="30">
      <c r="A420" s="180" t="s">
        <v>1682</v>
      </c>
      <c r="B420" s="180" t="s">
        <v>2066</v>
      </c>
      <c r="C420" s="181">
        <v>3200</v>
      </c>
      <c r="D420" s="184" t="s">
        <v>613</v>
      </c>
    </row>
    <row r="421" spans="1:4" ht="30">
      <c r="A421" s="180" t="s">
        <v>1683</v>
      </c>
      <c r="B421" s="180" t="s">
        <v>2067</v>
      </c>
      <c r="C421" s="181">
        <v>3200</v>
      </c>
      <c r="D421" s="184" t="s">
        <v>613</v>
      </c>
    </row>
    <row r="422" spans="1:4" ht="30">
      <c r="A422" s="180" t="s">
        <v>1684</v>
      </c>
      <c r="B422" s="180" t="s">
        <v>2068</v>
      </c>
      <c r="C422" s="181">
        <v>3200</v>
      </c>
      <c r="D422" s="184" t="s">
        <v>613</v>
      </c>
    </row>
    <row r="423" spans="1:4" ht="30">
      <c r="A423" s="180" t="s">
        <v>1685</v>
      </c>
      <c r="B423" s="180" t="s">
        <v>2069</v>
      </c>
      <c r="C423" s="181">
        <v>3200</v>
      </c>
      <c r="D423" s="184" t="s">
        <v>613</v>
      </c>
    </row>
    <row r="424" spans="1:4" ht="30">
      <c r="A424" s="180" t="s">
        <v>1686</v>
      </c>
      <c r="B424" s="180" t="s">
        <v>2070</v>
      </c>
      <c r="C424" s="181">
        <v>3200</v>
      </c>
      <c r="D424" s="184" t="s">
        <v>613</v>
      </c>
    </row>
    <row r="425" spans="1:4" ht="30">
      <c r="A425" s="180" t="s">
        <v>1687</v>
      </c>
      <c r="B425" s="180" t="s">
        <v>2071</v>
      </c>
      <c r="C425" s="181">
        <v>3200</v>
      </c>
      <c r="D425" s="184" t="s">
        <v>613</v>
      </c>
    </row>
    <row r="426" spans="1:4" ht="15">
      <c r="A426" s="228" t="s">
        <v>1688</v>
      </c>
      <c r="B426" s="229"/>
      <c r="C426" s="229"/>
      <c r="D426" s="185"/>
    </row>
    <row r="427" spans="1:4" ht="30">
      <c r="A427" s="180" t="s">
        <v>1689</v>
      </c>
      <c r="B427" s="180" t="s">
        <v>2072</v>
      </c>
      <c r="C427" s="181">
        <v>3200</v>
      </c>
      <c r="D427" s="202" t="s">
        <v>613</v>
      </c>
    </row>
    <row r="428" spans="1:4" ht="30">
      <c r="A428" s="180" t="s">
        <v>1690</v>
      </c>
      <c r="B428" s="180" t="s">
        <v>2073</v>
      </c>
      <c r="C428" s="181">
        <v>3200</v>
      </c>
      <c r="D428" s="202" t="s">
        <v>613</v>
      </c>
    </row>
    <row r="429" spans="1:4" ht="30">
      <c r="A429" s="180" t="s">
        <v>1691</v>
      </c>
      <c r="B429" s="180" t="s">
        <v>2074</v>
      </c>
      <c r="C429" s="181">
        <v>3200</v>
      </c>
      <c r="D429" s="202" t="s">
        <v>613</v>
      </c>
    </row>
    <row r="430" spans="1:4" ht="45">
      <c r="A430" s="180" t="s">
        <v>1692</v>
      </c>
      <c r="B430" s="180" t="s">
        <v>2075</v>
      </c>
      <c r="C430" s="181">
        <v>3200</v>
      </c>
      <c r="D430" s="202" t="s">
        <v>613</v>
      </c>
    </row>
    <row r="431" spans="1:4" ht="30">
      <c r="A431" s="180" t="s">
        <v>1693</v>
      </c>
      <c r="B431" s="180" t="s">
        <v>2076</v>
      </c>
      <c r="C431" s="181">
        <v>3200</v>
      </c>
      <c r="D431" s="202" t="s">
        <v>613</v>
      </c>
    </row>
    <row r="432" spans="1:4" ht="30">
      <c r="A432" s="180" t="s">
        <v>1694</v>
      </c>
      <c r="B432" s="180" t="s">
        <v>2077</v>
      </c>
      <c r="C432" s="181">
        <v>3200</v>
      </c>
      <c r="D432" s="202" t="s">
        <v>613</v>
      </c>
    </row>
    <row r="433" spans="1:4" ht="45">
      <c r="A433" s="180" t="s">
        <v>1695</v>
      </c>
      <c r="B433" s="180" t="s">
        <v>2078</v>
      </c>
      <c r="C433" s="181">
        <v>3200</v>
      </c>
      <c r="D433" s="202" t="s">
        <v>613</v>
      </c>
    </row>
    <row r="434" spans="1:4" ht="30">
      <c r="A434" s="180" t="s">
        <v>1696</v>
      </c>
      <c r="B434" s="180" t="s">
        <v>2079</v>
      </c>
      <c r="C434" s="181">
        <v>3200</v>
      </c>
      <c r="D434" s="202" t="s">
        <v>613</v>
      </c>
    </row>
    <row r="435" spans="1:4" ht="30">
      <c r="A435" s="180" t="s">
        <v>1697</v>
      </c>
      <c r="B435" s="180" t="s">
        <v>2080</v>
      </c>
      <c r="C435" s="181">
        <v>3200</v>
      </c>
      <c r="D435" s="202" t="s">
        <v>613</v>
      </c>
    </row>
    <row r="436" spans="1:4" ht="45">
      <c r="A436" s="180" t="s">
        <v>1698</v>
      </c>
      <c r="B436" s="180" t="s">
        <v>2081</v>
      </c>
      <c r="C436" s="181">
        <v>3200</v>
      </c>
      <c r="D436" s="202" t="s">
        <v>613</v>
      </c>
    </row>
    <row r="437" spans="1:4" ht="45">
      <c r="A437" s="180" t="s">
        <v>1699</v>
      </c>
      <c r="B437" s="180" t="s">
        <v>2082</v>
      </c>
      <c r="C437" s="181">
        <v>3200</v>
      </c>
      <c r="D437" s="202" t="s">
        <v>613</v>
      </c>
    </row>
    <row r="438" spans="1:4" ht="30">
      <c r="A438" s="180" t="s">
        <v>1700</v>
      </c>
      <c r="B438" s="180" t="s">
        <v>1701</v>
      </c>
      <c r="C438" s="181">
        <v>3200</v>
      </c>
      <c r="D438" s="202" t="s">
        <v>613</v>
      </c>
    </row>
    <row r="439" spans="1:4" ht="15">
      <c r="A439" s="228" t="s">
        <v>1702</v>
      </c>
      <c r="B439" s="229"/>
      <c r="C439" s="229"/>
      <c r="D439" s="185"/>
    </row>
    <row r="440" spans="1:4" ht="30">
      <c r="A440" s="180" t="s">
        <v>1703</v>
      </c>
      <c r="B440" s="180" t="s">
        <v>2083</v>
      </c>
      <c r="C440" s="181">
        <v>3200</v>
      </c>
      <c r="D440" s="202" t="s">
        <v>613</v>
      </c>
    </row>
    <row r="441" spans="1:4" ht="30">
      <c r="A441" s="180" t="s">
        <v>1704</v>
      </c>
      <c r="B441" s="180" t="s">
        <v>2084</v>
      </c>
      <c r="C441" s="181">
        <v>3200</v>
      </c>
      <c r="D441" s="202" t="s">
        <v>613</v>
      </c>
    </row>
    <row r="442" spans="1:4" ht="30">
      <c r="A442" s="180" t="s">
        <v>1705</v>
      </c>
      <c r="B442" s="180" t="s">
        <v>2085</v>
      </c>
      <c r="C442" s="181">
        <v>3200</v>
      </c>
      <c r="D442" s="202" t="s">
        <v>613</v>
      </c>
    </row>
    <row r="443" spans="1:4" ht="30">
      <c r="A443" s="180" t="s">
        <v>1706</v>
      </c>
      <c r="B443" s="180" t="s">
        <v>2086</v>
      </c>
      <c r="C443" s="181">
        <v>3200</v>
      </c>
      <c r="D443" s="202" t="s">
        <v>613</v>
      </c>
    </row>
    <row r="444" spans="1:4" ht="30">
      <c r="A444" s="180" t="s">
        <v>1707</v>
      </c>
      <c r="B444" s="180" t="s">
        <v>2087</v>
      </c>
      <c r="C444" s="181">
        <v>3200</v>
      </c>
      <c r="D444" s="202" t="s">
        <v>613</v>
      </c>
    </row>
    <row r="445" spans="1:4" ht="30">
      <c r="A445" s="180" t="s">
        <v>1708</v>
      </c>
      <c r="B445" s="180" t="s">
        <v>2088</v>
      </c>
      <c r="C445" s="181">
        <v>3200</v>
      </c>
      <c r="D445" s="202" t="s">
        <v>613</v>
      </c>
    </row>
    <row r="446" spans="1:4" ht="15">
      <c r="A446" s="228" t="s">
        <v>1709</v>
      </c>
      <c r="B446" s="229"/>
      <c r="C446" s="229"/>
      <c r="D446" s="185"/>
    </row>
    <row r="447" spans="1:4" ht="45">
      <c r="A447" s="180" t="s">
        <v>1585</v>
      </c>
      <c r="B447" s="180" t="s">
        <v>2089</v>
      </c>
      <c r="C447" s="181">
        <v>10000</v>
      </c>
      <c r="D447" s="198" t="s">
        <v>1386</v>
      </c>
    </row>
    <row r="448" spans="1:4" ht="30">
      <c r="A448" s="180" t="s">
        <v>1710</v>
      </c>
      <c r="B448" s="180" t="s">
        <v>1711</v>
      </c>
      <c r="C448" s="181">
        <v>5700</v>
      </c>
      <c r="D448" s="182" t="s">
        <v>205</v>
      </c>
    </row>
    <row r="449" spans="1:4" ht="30">
      <c r="A449" s="180" t="s">
        <v>1708</v>
      </c>
      <c r="B449" s="180" t="s">
        <v>2088</v>
      </c>
      <c r="C449" s="181">
        <v>3200</v>
      </c>
      <c r="D449" s="202" t="s">
        <v>613</v>
      </c>
    </row>
    <row r="450" spans="1:4" ht="12.75">
      <c r="A450" s="153"/>
      <c r="B450" s="153"/>
      <c r="C450" s="154"/>
      <c r="D450" s="153"/>
    </row>
    <row r="451" spans="1:4" ht="12.75">
      <c r="A451" s="153"/>
      <c r="B451" s="122" t="s">
        <v>215</v>
      </c>
      <c r="C451" s="85"/>
      <c r="D451" s="153"/>
    </row>
    <row r="452" spans="1:4" ht="12.75">
      <c r="A452" s="153"/>
      <c r="B452" s="87"/>
      <c r="C452" s="85"/>
      <c r="D452" s="153"/>
    </row>
    <row r="453" spans="1:4" ht="12.75">
      <c r="A453" s="155"/>
      <c r="B453" s="121" t="s">
        <v>216</v>
      </c>
      <c r="C453" s="89" t="s">
        <v>1090</v>
      </c>
      <c r="D453" s="156"/>
    </row>
    <row r="454" spans="2:3" ht="12.75">
      <c r="B454" s="121" t="s">
        <v>216</v>
      </c>
      <c r="C454" s="89" t="s">
        <v>956</v>
      </c>
    </row>
    <row r="455" spans="2:3" ht="12.75">
      <c r="B455" s="121" t="s">
        <v>216</v>
      </c>
      <c r="C455" s="89" t="s">
        <v>2043</v>
      </c>
    </row>
  </sheetData>
  <sheetProtection selectLockedCells="1" selectUnlockedCells="1"/>
  <autoFilter ref="B1:B11"/>
  <mergeCells count="30">
    <mergeCell ref="A223:D223"/>
    <mergeCell ref="A247:C247"/>
    <mergeCell ref="A13:D13"/>
    <mergeCell ref="A53:C53"/>
    <mergeCell ref="A58:C58"/>
    <mergeCell ref="A72:C72"/>
    <mergeCell ref="A133:C133"/>
    <mergeCell ref="A142:C142"/>
    <mergeCell ref="A217:C217"/>
    <mergeCell ref="A222:D222"/>
    <mergeCell ref="A313:C313"/>
    <mergeCell ref="A362:C362"/>
    <mergeCell ref="A378:C378"/>
    <mergeCell ref="A383:C383"/>
    <mergeCell ref="A8:D8"/>
    <mergeCell ref="A9:D9"/>
    <mergeCell ref="A10:D10"/>
    <mergeCell ref="A174:C174"/>
    <mergeCell ref="A188:C188"/>
    <mergeCell ref="A199:C199"/>
    <mergeCell ref="A244:D244"/>
    <mergeCell ref="A439:C439"/>
    <mergeCell ref="A446:C446"/>
    <mergeCell ref="A404:C404"/>
    <mergeCell ref="A409:C409"/>
    <mergeCell ref="A410:C410"/>
    <mergeCell ref="A418:C418"/>
    <mergeCell ref="A426:C426"/>
    <mergeCell ref="A274:C274"/>
    <mergeCell ref="A297:C297"/>
  </mergeCells>
  <printOptions/>
  <pageMargins left="0.4330708661417323" right="0.07874015748031496" top="0.3937007874015748" bottom="0.3937007874015748" header="0.4330708661417323" footer="0.31496062992125984"/>
  <pageSetup fitToHeight="0" fitToWidth="1" horizontalDpi="300" verticalDpi="300" orientation="portrait" paperSize="9" r:id="rId2"/>
  <headerFooter alignWithMargins="0">
    <oddFooter>&amp;CСтраница &amp;P из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Медпред</dc:creator>
  <cp:keywords/>
  <dc:description/>
  <cp:lastModifiedBy>User</cp:lastModifiedBy>
  <cp:lastPrinted>2023-01-12T03:30:03Z</cp:lastPrinted>
  <dcterms:created xsi:type="dcterms:W3CDTF">2012-01-30T05:29:29Z</dcterms:created>
  <dcterms:modified xsi:type="dcterms:W3CDTF">2023-02-10T08:44:05Z</dcterms:modified>
  <cp:category/>
  <cp:version/>
  <cp:contentType/>
  <cp:contentStatus/>
</cp:coreProperties>
</file>